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86158\AppData\Local\Temp\360zip$Temp\360$0\"/>
    </mc:Choice>
  </mc:AlternateContent>
  <xr:revisionPtr revIDLastSave="0" documentId="13_ncr:1_{871BA988-854D-4548-9966-AD13011C572D}" xr6:coauthVersionLast="45" xr6:coauthVersionMax="45" xr10:uidLastSave="{00000000-0000-0000-0000-000000000000}"/>
  <bookViews>
    <workbookView xWindow="-110" yWindow="-110" windowWidth="19420" windowHeight="10420" activeTab="3" xr2:uid="{00000000-000D-0000-FFFF-FFFF00000000}"/>
  </bookViews>
  <sheets>
    <sheet name="光信" sheetId="1" r:id="rId1"/>
    <sheet name="崇新" sheetId="2" r:id="rId2"/>
    <sheet name="物联网" sheetId="3" r:id="rId3"/>
    <sheet name="电科" sheetId="4" r:id="rId4"/>
    <sheet name="微纳" sheetId="5" r:id="rId5"/>
    <sheet name="通一" sheetId="6" r:id="rId6"/>
    <sheet name="通二" sheetId="7" r:id="rId7"/>
    <sheet name="电信工一" sheetId="8" r:id="rId8"/>
    <sheet name="电信工二" sheetId="9" r:id="rId9"/>
  </sheets>
  <definedNames>
    <definedName name="_xlnm._FilterDatabase" localSheetId="1" hidden="1">崇新!$A$3:$Z$24</definedName>
    <definedName name="_xlnm._FilterDatabase" localSheetId="3" hidden="1">电科!$A$2:$I$33</definedName>
    <definedName name="_xlnm._FilterDatabase" localSheetId="8" hidden="1">电信工二!$A$1:$J$36</definedName>
    <definedName name="_xlnm._FilterDatabase" localSheetId="7" hidden="1">电信工一!$A$1:$J$34</definedName>
    <definedName name="_xlnm._FilterDatabase" localSheetId="0" hidden="1">光信!$A$2:$AC$39</definedName>
    <definedName name="_xlnm._FilterDatabase" localSheetId="6" hidden="1">通二!$A$3:$V$49</definedName>
    <definedName name="_xlnm._FilterDatabase" localSheetId="5" hidden="1">通一!$A$1:$K$47</definedName>
    <definedName name="_xlnm._FilterDatabase" localSheetId="4" hidden="1">微纳!$A$1:$I$30</definedName>
    <definedName name="_xlnm._FilterDatabase" localSheetId="2" hidden="1">物联网!$A$3:$K$26</definedName>
  </definedNames>
  <calcPr calcId="191029"/>
</workbook>
</file>

<file path=xl/calcChain.xml><?xml version="1.0" encoding="utf-8"?>
<calcChain xmlns="http://schemas.openxmlformats.org/spreadsheetml/2006/main">
  <c r="I33" i="4" l="1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B36" i="9"/>
  <c r="J36" i="9" s="1"/>
  <c r="B35" i="9"/>
  <c r="J35" i="9" s="1"/>
  <c r="B34" i="9"/>
  <c r="J34" i="9" s="1"/>
  <c r="J33" i="9"/>
  <c r="J32" i="9"/>
  <c r="B32" i="9"/>
  <c r="J31" i="9"/>
  <c r="B31" i="9"/>
  <c r="B30" i="9"/>
  <c r="J30" i="9" s="1"/>
  <c r="B29" i="9"/>
  <c r="J29" i="9" s="1"/>
  <c r="J28" i="9"/>
  <c r="B28" i="9"/>
  <c r="J27" i="9"/>
  <c r="B27" i="9"/>
  <c r="B26" i="9"/>
  <c r="J26" i="9" s="1"/>
  <c r="B25" i="9"/>
  <c r="J25" i="9" s="1"/>
  <c r="J24" i="9"/>
  <c r="B24" i="9"/>
  <c r="J23" i="9"/>
  <c r="B23" i="9"/>
  <c r="B22" i="9"/>
  <c r="J22" i="9" s="1"/>
  <c r="B21" i="9"/>
  <c r="J21" i="9" s="1"/>
  <c r="J20" i="9"/>
  <c r="B20" i="9"/>
  <c r="J19" i="9"/>
  <c r="B19" i="9"/>
  <c r="B18" i="9"/>
  <c r="J18" i="9" s="1"/>
  <c r="B17" i="9"/>
  <c r="J17" i="9" s="1"/>
  <c r="J16" i="9"/>
  <c r="B16" i="9"/>
  <c r="J15" i="9"/>
  <c r="B15" i="9"/>
  <c r="B14" i="9"/>
  <c r="J14" i="9" s="1"/>
  <c r="B13" i="9"/>
  <c r="J13" i="9" s="1"/>
  <c r="J12" i="9"/>
  <c r="B12" i="9"/>
  <c r="J11" i="9"/>
  <c r="B11" i="9"/>
  <c r="B10" i="9"/>
  <c r="J10" i="9" s="1"/>
  <c r="B9" i="9"/>
  <c r="J9" i="9" s="1"/>
  <c r="J8" i="9"/>
  <c r="B8" i="9"/>
  <c r="J7" i="9"/>
  <c r="B7" i="9"/>
  <c r="B6" i="9"/>
  <c r="J6" i="9" s="1"/>
  <c r="B5" i="9"/>
  <c r="J5" i="9" s="1"/>
  <c r="J4" i="9"/>
  <c r="B4" i="9"/>
  <c r="J3" i="9"/>
  <c r="B3" i="9"/>
  <c r="B2" i="9"/>
  <c r="J2" i="9" s="1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V49" i="7"/>
  <c r="V48" i="7"/>
  <c r="V47" i="7"/>
  <c r="V46" i="7"/>
  <c r="V45" i="7"/>
  <c r="V44" i="7"/>
  <c r="V43" i="7"/>
  <c r="V42" i="7"/>
  <c r="V41" i="7"/>
  <c r="V40" i="7"/>
  <c r="V39" i="7"/>
  <c r="V38" i="7"/>
  <c r="V37" i="7"/>
  <c r="V36" i="7"/>
  <c r="V35" i="7"/>
  <c r="V34" i="7"/>
  <c r="V33" i="7"/>
  <c r="V32" i="7"/>
  <c r="V31" i="7"/>
  <c r="V30" i="7"/>
  <c r="V29" i="7"/>
  <c r="V28" i="7"/>
  <c r="V27" i="7"/>
  <c r="V26" i="7"/>
  <c r="V25" i="7"/>
  <c r="V24" i="7"/>
  <c r="V23" i="7"/>
  <c r="V22" i="7"/>
  <c r="V21" i="7"/>
  <c r="V20" i="7"/>
  <c r="V19" i="7"/>
  <c r="V18" i="7"/>
  <c r="V17" i="7"/>
  <c r="V16" i="7"/>
  <c r="V15" i="7"/>
  <c r="V14" i="7"/>
  <c r="V13" i="7"/>
  <c r="V12" i="7"/>
  <c r="V11" i="7"/>
  <c r="V10" i="7"/>
  <c r="V9" i="7"/>
  <c r="V8" i="7"/>
  <c r="V7" i="7"/>
  <c r="V6" i="7"/>
  <c r="V5" i="7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<sst xmlns="http://schemas.openxmlformats.org/spreadsheetml/2006/main" count="819" uniqueCount="540">
  <si>
    <t>姓名</t>
  </si>
  <si>
    <t>班级</t>
  </si>
  <si>
    <t>学号</t>
  </si>
  <si>
    <t>记实成绩</t>
  </si>
  <si>
    <t>评议成绩</t>
  </si>
  <si>
    <t>总成绩</t>
  </si>
  <si>
    <t>评定等级</t>
  </si>
  <si>
    <t>政治思想（12分）</t>
  </si>
  <si>
    <t>遵纪守法（14分）</t>
  </si>
  <si>
    <t>诚信尽职（12分）</t>
  </si>
  <si>
    <t>学习表现（12分）</t>
  </si>
  <si>
    <t>身心发展（10分）</t>
  </si>
  <si>
    <t>记实总分（60分）</t>
  </si>
  <si>
    <t>学生评议（25分）</t>
  </si>
  <si>
    <t>辅导员评议（15分）</t>
  </si>
  <si>
    <t>唐波</t>
  </si>
  <si>
    <t>光信18</t>
  </si>
  <si>
    <t>201800122001</t>
  </si>
  <si>
    <t>陆家骥</t>
  </si>
  <si>
    <t>201800122002</t>
  </si>
  <si>
    <t>杨宁恺</t>
  </si>
  <si>
    <t>201800122003</t>
  </si>
  <si>
    <t>韩雅婷</t>
  </si>
  <si>
    <t>201800122004</t>
  </si>
  <si>
    <t>王鹏程</t>
  </si>
  <si>
    <t>201800122008</t>
  </si>
  <si>
    <t>贺英杰</t>
  </si>
  <si>
    <t>201800122009</t>
  </si>
  <si>
    <t>冯程</t>
  </si>
  <si>
    <t>201800122010</t>
  </si>
  <si>
    <t>王睿</t>
  </si>
  <si>
    <t>201800122013</t>
  </si>
  <si>
    <t>曹佳杭</t>
  </si>
  <si>
    <t>201800122015</t>
  </si>
  <si>
    <t>贾熙来</t>
  </si>
  <si>
    <t>201800122017</t>
  </si>
  <si>
    <t>袁加生</t>
  </si>
  <si>
    <t>201800122024</t>
  </si>
  <si>
    <t>孙乐宁</t>
  </si>
  <si>
    <t>201800122028</t>
  </si>
  <si>
    <t>谢欣怡</t>
  </si>
  <si>
    <t>201800122029</t>
  </si>
  <si>
    <t>孙启家</t>
  </si>
  <si>
    <t>201800122030</t>
  </si>
  <si>
    <t>曲一丹</t>
  </si>
  <si>
    <t>201800122037</t>
  </si>
  <si>
    <t>秦晓敏</t>
  </si>
  <si>
    <t>201800122039</t>
  </si>
  <si>
    <t>陈孝金</t>
  </si>
  <si>
    <t>201800122040</t>
  </si>
  <si>
    <t>刘云扬</t>
  </si>
  <si>
    <t>201800122047</t>
  </si>
  <si>
    <t>袁杰</t>
  </si>
  <si>
    <t>201800122049</t>
  </si>
  <si>
    <t>孙昕</t>
  </si>
  <si>
    <t>201800122051</t>
  </si>
  <si>
    <t>史瀚文</t>
  </si>
  <si>
    <t>201800122055</t>
  </si>
  <si>
    <t>李连琦</t>
  </si>
  <si>
    <t>201800122057</t>
  </si>
  <si>
    <t>时学龙</t>
  </si>
  <si>
    <t>201800122060</t>
  </si>
  <si>
    <t>郑立康</t>
  </si>
  <si>
    <t>201800122061</t>
  </si>
  <si>
    <t>赵伟腾</t>
  </si>
  <si>
    <t>201800122068</t>
  </si>
  <si>
    <t>张超</t>
  </si>
  <si>
    <t>201800122071</t>
  </si>
  <si>
    <t>徐荣琪</t>
  </si>
  <si>
    <t>201800122072</t>
  </si>
  <si>
    <t>陈东</t>
  </si>
  <si>
    <t>201800122073</t>
  </si>
  <si>
    <t>陈佳欣</t>
  </si>
  <si>
    <t>201800122076</t>
  </si>
  <si>
    <t>谢梓兴</t>
  </si>
  <si>
    <t>201800122079</t>
  </si>
  <si>
    <t>刘弦</t>
  </si>
  <si>
    <t>201800122083</t>
  </si>
  <si>
    <t>袁沧粟</t>
  </si>
  <si>
    <t>201800122086</t>
  </si>
  <si>
    <t>焦悦轩</t>
  </si>
  <si>
    <t>201800122091</t>
  </si>
  <si>
    <t>于鑫</t>
  </si>
  <si>
    <t>201800122092</t>
  </si>
  <si>
    <t>陈世昱</t>
  </si>
  <si>
    <t>201800122095</t>
  </si>
  <si>
    <t>马文轩</t>
  </si>
  <si>
    <t xml:space="preserve">201801122101 </t>
  </si>
  <si>
    <t>许泽凡</t>
  </si>
  <si>
    <t>201802122102</t>
  </si>
  <si>
    <t>18崇新德育素质综合测评结果汇总</t>
  </si>
  <si>
    <t>纪实（满分60）</t>
  </si>
  <si>
    <t>评议（40）</t>
  </si>
  <si>
    <t>总分</t>
  </si>
  <si>
    <t>等级</t>
  </si>
  <si>
    <t>政治思想（12）</t>
  </si>
  <si>
    <t>遵纪守法（14）</t>
  </si>
  <si>
    <t>诚信尽职（12）</t>
  </si>
  <si>
    <t>学习表现（12）</t>
  </si>
  <si>
    <t>身心发展（10）</t>
  </si>
  <si>
    <t>学生评议（25）</t>
  </si>
  <si>
    <t>导员评议（15）</t>
  </si>
  <si>
    <t>吴兆龙</t>
  </si>
  <si>
    <t>周健平</t>
  </si>
  <si>
    <t>李硕</t>
  </si>
  <si>
    <t>王蓬禹</t>
  </si>
  <si>
    <t>师佳佳</t>
  </si>
  <si>
    <t>许龙威</t>
  </si>
  <si>
    <t>耿德华</t>
  </si>
  <si>
    <t>高逸飞</t>
  </si>
  <si>
    <t>姜治羽</t>
  </si>
  <si>
    <t>韩畅</t>
  </si>
  <si>
    <t>李桢煜</t>
  </si>
  <si>
    <t>许晨</t>
  </si>
  <si>
    <t>张泽宇</t>
  </si>
  <si>
    <t>刘宗芳</t>
  </si>
  <si>
    <t>孙旭鹏</t>
  </si>
  <si>
    <t>牛庆芸</t>
  </si>
  <si>
    <t>徐子涵</t>
  </si>
  <si>
    <t>张棋源</t>
  </si>
  <si>
    <t>徐瑞</t>
  </si>
  <si>
    <t>王艺皓</t>
  </si>
  <si>
    <t>蔡盛源</t>
  </si>
  <si>
    <t>18物联网德育素质综合测评结果汇总</t>
  </si>
  <si>
    <t>其他减分</t>
  </si>
  <si>
    <t>杨帆</t>
  </si>
  <si>
    <t>王延壮</t>
  </si>
  <si>
    <t>黄雨萌</t>
  </si>
  <si>
    <t>孙先元</t>
  </si>
  <si>
    <t>汤文静</t>
  </si>
  <si>
    <t>王嘉明</t>
  </si>
  <si>
    <t>彭俊程</t>
  </si>
  <si>
    <t>尉志媛</t>
  </si>
  <si>
    <t>唐文韬</t>
  </si>
  <si>
    <t>齐斌</t>
  </si>
  <si>
    <t>丁明利</t>
  </si>
  <si>
    <t>马艳庆</t>
  </si>
  <si>
    <t>黄星宇</t>
  </si>
  <si>
    <t>徐谦</t>
  </si>
  <si>
    <t>叶新泳</t>
  </si>
  <si>
    <t>周轩禹</t>
  </si>
  <si>
    <t>李育愽</t>
  </si>
  <si>
    <t>张语灵</t>
  </si>
  <si>
    <t>晁硕檀</t>
  </si>
  <si>
    <t>杜晓晗</t>
  </si>
  <si>
    <t>何梦雪</t>
  </si>
  <si>
    <t>雷洛诗</t>
  </si>
  <si>
    <t>赵丽华</t>
  </si>
  <si>
    <t>政治思想
（12）</t>
  </si>
  <si>
    <t>遵纪守法
（14）</t>
  </si>
  <si>
    <t>学习表现
（12）</t>
  </si>
  <si>
    <t>身心发展（6+4）</t>
  </si>
  <si>
    <t>李冠中</t>
  </si>
  <si>
    <t>赵子涵</t>
  </si>
  <si>
    <t>周润泽</t>
  </si>
  <si>
    <t>潘宁</t>
  </si>
  <si>
    <t>利欣</t>
  </si>
  <si>
    <t>杨文龙</t>
  </si>
  <si>
    <t>高原</t>
  </si>
  <si>
    <t>葛航宇</t>
  </si>
  <si>
    <t>王巨尚</t>
  </si>
  <si>
    <t>赵云龙</t>
  </si>
  <si>
    <t>孔程浩</t>
  </si>
  <si>
    <t>余云龙</t>
  </si>
  <si>
    <t>贾弘辉</t>
  </si>
  <si>
    <t>赵清溪</t>
  </si>
  <si>
    <t>金涛</t>
  </si>
  <si>
    <t>李文浩</t>
  </si>
  <si>
    <t>张腾升</t>
  </si>
  <si>
    <t>丁冠华</t>
  </si>
  <si>
    <t>马博</t>
  </si>
  <si>
    <t>陶雨化</t>
  </si>
  <si>
    <t>周涵瑜</t>
  </si>
  <si>
    <t>颜华钰</t>
  </si>
  <si>
    <t>周家玉</t>
  </si>
  <si>
    <t>骆森焘</t>
  </si>
  <si>
    <t>刘培冰</t>
  </si>
  <si>
    <t>康浩轩</t>
  </si>
  <si>
    <t>赵李琛</t>
  </si>
  <si>
    <t>陈雨</t>
  </si>
  <si>
    <t>林炜腾</t>
  </si>
  <si>
    <t>廖大锌</t>
  </si>
  <si>
    <t>王钦政</t>
  </si>
  <si>
    <t>政治思想</t>
  </si>
  <si>
    <t>遵纪守法</t>
  </si>
  <si>
    <t>诚信尽责</t>
  </si>
  <si>
    <t>学校表现</t>
  </si>
  <si>
    <t>身心发展</t>
  </si>
  <si>
    <t>自评互评</t>
  </si>
  <si>
    <t>导员评议</t>
  </si>
  <si>
    <t>杨逸冕</t>
  </si>
  <si>
    <t>李玉鸿</t>
  </si>
  <si>
    <t>陈文龙</t>
  </si>
  <si>
    <t>亢延哲</t>
  </si>
  <si>
    <t>张冰玉</t>
  </si>
  <si>
    <t>吕乐洋</t>
  </si>
  <si>
    <t>何勰</t>
  </si>
  <si>
    <t>吴晓菁</t>
  </si>
  <si>
    <t>刘宇龙</t>
  </si>
  <si>
    <t>宋晓倩</t>
  </si>
  <si>
    <t>李永飞</t>
  </si>
  <si>
    <t>向昱桐</t>
  </si>
  <si>
    <t>金琦</t>
  </si>
  <si>
    <t>孟鑫昊</t>
  </si>
  <si>
    <t>杨博</t>
  </si>
  <si>
    <t>王海</t>
  </si>
  <si>
    <t>余金鸿</t>
  </si>
  <si>
    <t>常惠峰</t>
  </si>
  <si>
    <t>周璐彦</t>
  </si>
  <si>
    <t>龚向新</t>
  </si>
  <si>
    <t>梅俊瑶</t>
  </si>
  <si>
    <t>杨瑞</t>
  </si>
  <si>
    <t>刘桐菲</t>
  </si>
  <si>
    <t>郑坤宇</t>
  </si>
  <si>
    <t>吴秀皓</t>
  </si>
  <si>
    <t>薛卫敏</t>
  </si>
  <si>
    <t>李文澳</t>
  </si>
  <si>
    <t>王雯</t>
  </si>
  <si>
    <t>刘坤一</t>
  </si>
  <si>
    <t>诚信尽职（干部类,优秀志愿者）（6__12）</t>
  </si>
  <si>
    <t>学习表现（讲座）满分12</t>
  </si>
  <si>
    <t>身心发展6__10</t>
  </si>
  <si>
    <t>自评</t>
  </si>
  <si>
    <t>互评</t>
  </si>
  <si>
    <t>教师评议</t>
  </si>
  <si>
    <t>董飞宏</t>
  </si>
  <si>
    <t>陈泓润</t>
  </si>
  <si>
    <t>钟晨</t>
  </si>
  <si>
    <t>201800121009</t>
  </si>
  <si>
    <t>张雨维</t>
  </si>
  <si>
    <t>201800121011</t>
  </si>
  <si>
    <t>于嘉超</t>
  </si>
  <si>
    <t>201800121025</t>
  </si>
  <si>
    <t>谢霆轩</t>
  </si>
  <si>
    <t>201800121028</t>
  </si>
  <si>
    <t>林仁聪</t>
  </si>
  <si>
    <t>201800121031</t>
  </si>
  <si>
    <t>陆佳恒</t>
  </si>
  <si>
    <t>201800121033</t>
  </si>
  <si>
    <t>徐心妍</t>
  </si>
  <si>
    <t>201800121037</t>
  </si>
  <si>
    <t>何旭祥</t>
  </si>
  <si>
    <t>201800121038</t>
  </si>
  <si>
    <t>陈福沛</t>
  </si>
  <si>
    <t>201800121044</t>
  </si>
  <si>
    <t>杨渭滨</t>
  </si>
  <si>
    <t>201800121053</t>
  </si>
  <si>
    <t>季铄</t>
  </si>
  <si>
    <t>201800121059</t>
  </si>
  <si>
    <t>王海鹏</t>
  </si>
  <si>
    <t>201800121075</t>
  </si>
  <si>
    <t>高洪旭</t>
  </si>
  <si>
    <t>201800121077</t>
  </si>
  <si>
    <t>范义昆</t>
  </si>
  <si>
    <t>201800121081</t>
  </si>
  <si>
    <t>戚威</t>
  </si>
  <si>
    <t>201800121085</t>
  </si>
  <si>
    <t>宋程淏</t>
  </si>
  <si>
    <t>201800121086</t>
  </si>
  <si>
    <t>韩开心</t>
  </si>
  <si>
    <t>201800121087</t>
  </si>
  <si>
    <t>闫晓曼</t>
  </si>
  <si>
    <t>201800121090</t>
  </si>
  <si>
    <t>兰顺翔</t>
  </si>
  <si>
    <t>201800121096</t>
  </si>
  <si>
    <t>练翔</t>
  </si>
  <si>
    <t>201800121098</t>
  </si>
  <si>
    <t>付洋洋</t>
  </si>
  <si>
    <t>201800121099</t>
  </si>
  <si>
    <t>彭奕洲</t>
  </si>
  <si>
    <t>201800121100</t>
  </si>
  <si>
    <t>黄云烽</t>
  </si>
  <si>
    <t>201800121103</t>
  </si>
  <si>
    <t>陈佳佳</t>
  </si>
  <si>
    <t>201800121108</t>
  </si>
  <si>
    <t>曹诗辰</t>
  </si>
  <si>
    <t>201800121137</t>
  </si>
  <si>
    <t>余培壮</t>
  </si>
  <si>
    <t>201800121138</t>
  </si>
  <si>
    <t>程凯雷</t>
  </si>
  <si>
    <t>201800121140</t>
  </si>
  <si>
    <t>陈颖</t>
  </si>
  <si>
    <t>201800122056</t>
  </si>
  <si>
    <t>李春莹</t>
  </si>
  <si>
    <t>201800122066</t>
  </si>
  <si>
    <t>杨子祺</t>
  </si>
  <si>
    <t>201800122074</t>
  </si>
  <si>
    <t>袁浩钧</t>
  </si>
  <si>
    <t>201800140124</t>
  </si>
  <si>
    <t>于玮</t>
  </si>
  <si>
    <t>201800180105</t>
  </si>
  <si>
    <t>高龙</t>
  </si>
  <si>
    <t>201818121160</t>
  </si>
  <si>
    <t>张耀辉</t>
  </si>
  <si>
    <t>201818121170</t>
  </si>
  <si>
    <t>张晓</t>
  </si>
  <si>
    <t>201818121175</t>
  </si>
  <si>
    <t>徐熙麟</t>
  </si>
  <si>
    <t>201818121176</t>
  </si>
  <si>
    <t>刘潇</t>
  </si>
  <si>
    <t>201818121178</t>
  </si>
  <si>
    <t>贾文庆</t>
  </si>
  <si>
    <t>201820121186</t>
  </si>
  <si>
    <t>刘润英</t>
  </si>
  <si>
    <t>201820121192</t>
  </si>
  <si>
    <t>房睿</t>
  </si>
  <si>
    <t>201822121195</t>
  </si>
  <si>
    <t>张朝</t>
  </si>
  <si>
    <t>201822121201</t>
  </si>
  <si>
    <t>刘金睿</t>
  </si>
  <si>
    <t>201822121207</t>
  </si>
  <si>
    <t>彭冲</t>
  </si>
  <si>
    <t>201822121212</t>
  </si>
  <si>
    <t>刘昊天</t>
  </si>
  <si>
    <t>信息科学与工程学院学生评议表</t>
  </si>
  <si>
    <t>评议</t>
  </si>
  <si>
    <t>计实（60分）</t>
  </si>
  <si>
    <t>志存高远坚定信念</t>
  </si>
  <si>
    <t>热爱祖国服务人民</t>
  </si>
  <si>
    <t>勤奋学习自强不息</t>
  </si>
  <si>
    <t>遵纪守法弘扬正气</t>
  </si>
  <si>
    <t>诚实守信严于律己</t>
  </si>
  <si>
    <t>明礼修身团结友爱</t>
  </si>
  <si>
    <t>勤俭节约艰苦奋斗</t>
  </si>
  <si>
    <t>热爱生活强健体魄</t>
  </si>
  <si>
    <t>互评总分</t>
  </si>
  <si>
    <t>评议总分</t>
  </si>
  <si>
    <t>诚信尽职</t>
  </si>
  <si>
    <t>学习表现</t>
  </si>
  <si>
    <r>
      <rPr>
        <sz val="12"/>
        <color rgb="FF000000"/>
        <rFont val="SimSun"/>
        <charset val="134"/>
      </rPr>
      <t>身心发展</t>
    </r>
  </si>
  <si>
    <t>（2分）</t>
  </si>
  <si>
    <t>9分</t>
  </si>
  <si>
    <t>基础6分满分12分</t>
  </si>
  <si>
    <t>备注</t>
  </si>
  <si>
    <t>基础6分满分10分</t>
  </si>
  <si>
    <t>高超</t>
  </si>
  <si>
    <r>
      <rPr>
        <sz val="10"/>
        <color rgb="FF000000"/>
        <rFont val="Arial"/>
        <family val="2"/>
      </rPr>
      <t>团支书+2</t>
    </r>
  </si>
  <si>
    <r>
      <rPr>
        <sz val="10"/>
        <color rgb="FF000000"/>
        <rFont val="Arial"/>
        <family val="2"/>
      </rPr>
      <t>讲座不足</t>
    </r>
  </si>
  <si>
    <r>
      <rPr>
        <sz val="10"/>
        <color rgb="FF000000"/>
        <rFont val="Arial"/>
        <family val="2"/>
      </rPr>
      <t>体测合格</t>
    </r>
  </si>
  <si>
    <t>李子逸</t>
  </si>
  <si>
    <r>
      <rPr>
        <sz val="10"/>
        <color rgb="FF000000"/>
        <rFont val="Microsoft YaHei"/>
        <charset val="134"/>
      </rPr>
      <t>杨洋</t>
    </r>
  </si>
  <si>
    <r>
      <rPr>
        <sz val="10"/>
        <color rgb="FF000000"/>
        <rFont val="Arial"/>
        <family val="2"/>
      </rPr>
      <t>查寝-2</t>
    </r>
  </si>
  <si>
    <t>郭子一</t>
  </si>
  <si>
    <r>
      <rPr>
        <sz val="10"/>
        <color rgb="FF000000"/>
        <rFont val="Arial"/>
        <family val="2"/>
      </rPr>
      <t>讲座三场</t>
    </r>
  </si>
  <si>
    <r>
      <rPr>
        <sz val="10"/>
        <color rgb="FF000000"/>
        <rFont val="Arial"/>
        <family val="2"/>
      </rPr>
      <t>1.志愿时长30h 2.体测合格3.查寝-1</t>
    </r>
  </si>
  <si>
    <t>黄婷婷</t>
  </si>
  <si>
    <r>
      <rPr>
        <sz val="10"/>
        <color rgb="FF000000"/>
        <rFont val="Arial"/>
        <family val="2"/>
      </rPr>
      <t>讲座5场</t>
    </r>
  </si>
  <si>
    <r>
      <rPr>
        <sz val="10"/>
        <color rgb="FF000000"/>
        <rFont val="Arial"/>
        <family val="2"/>
      </rPr>
      <t>1、志愿时长28h ＋1分          2、体测合格</t>
    </r>
  </si>
  <si>
    <t>史金鹏</t>
  </si>
  <si>
    <r>
      <rPr>
        <sz val="10"/>
        <color rgb="FF000000"/>
        <rFont val="Arial"/>
        <family val="2"/>
      </rPr>
      <t>志愿时长不足</t>
    </r>
  </si>
  <si>
    <t>崔杰</t>
  </si>
  <si>
    <r>
      <rPr>
        <sz val="10"/>
        <color rgb="FF000000"/>
        <rFont val="Arial"/>
        <family val="2"/>
      </rPr>
      <t>1、获得2019年山东大学优秀志愿者   +2
2、担任山东大学（青岛）学生会创新创业中心部长 +2
3、在2020年山东大学五四评比中获“创新创业先进个人”</t>
    </r>
  </si>
  <si>
    <r>
      <rPr>
        <sz val="10"/>
        <color rgb="FF000000"/>
        <rFont val="Arial"/>
        <family val="2"/>
      </rPr>
      <t>讲座9场</t>
    </r>
  </si>
  <si>
    <r>
      <rPr>
        <sz val="10"/>
        <color rgb="FF000000"/>
        <rFont val="Arial"/>
        <family val="2"/>
      </rPr>
      <t xml:space="preserve">1、国家级二等奖 等+4分
2、体测合格
3、志愿时长36h（大二学年）  </t>
    </r>
  </si>
  <si>
    <t>夏利成</t>
  </si>
  <si>
    <r>
      <rPr>
        <sz val="10"/>
        <color rgb="FF000000"/>
        <rFont val="Arial"/>
        <family val="2"/>
      </rPr>
      <t>体测合格，志愿时长不足</t>
    </r>
  </si>
  <si>
    <t>郭星昊</t>
  </si>
  <si>
    <r>
      <rPr>
        <sz val="10"/>
        <color rgb="FF000000"/>
        <rFont val="Arial"/>
        <family val="2"/>
      </rPr>
      <t>1.魔术协会社团财务，团校社团骨干结业学员＋2
2.班委，文体委员＋2</t>
    </r>
  </si>
  <si>
    <r>
      <rPr>
        <sz val="10"/>
        <color rgb="FF000000"/>
        <rFont val="Arial"/>
        <family val="2"/>
      </rPr>
      <t>1. 志愿时长55h
2. 体测合格</t>
    </r>
  </si>
  <si>
    <t>廖予涵</t>
  </si>
  <si>
    <r>
      <rPr>
        <sz val="10"/>
        <color rgb="FF000000"/>
        <rFont val="Arial"/>
        <family val="2"/>
      </rPr>
      <t>讲座两场</t>
    </r>
  </si>
  <si>
    <r>
      <rPr>
        <sz val="10"/>
        <color rgb="FF000000"/>
        <rFont val="Arial"/>
        <family val="2"/>
      </rPr>
      <t>体测合格，志愿时长15h，查寝-1</t>
    </r>
  </si>
  <si>
    <t>李心慧</t>
  </si>
  <si>
    <r>
      <rPr>
        <sz val="10"/>
        <color rgb="FF000000"/>
        <rFont val="Arial"/>
        <family val="2"/>
      </rPr>
      <t>红色先锋营国旗班委员+2</t>
    </r>
  </si>
  <si>
    <r>
      <rPr>
        <sz val="10"/>
        <color rgb="FF000000"/>
        <rFont val="Arial"/>
        <family val="2"/>
      </rPr>
      <t>体测合格，大二学期志愿时长50h，诚信状优秀个人+0.5，全国大学生环保知识竞赛国家一等奖+4，“用英文将中国故事”主题征文活动三等奖+3</t>
    </r>
  </si>
  <si>
    <t>赵晓欢</t>
  </si>
  <si>
    <r>
      <rPr>
        <sz val="10"/>
        <color rgb="FF000000"/>
        <rFont val="Arial"/>
        <family val="2"/>
      </rPr>
      <t>讲座2场</t>
    </r>
  </si>
  <si>
    <r>
      <rPr>
        <sz val="10"/>
        <color rgb="FF000000"/>
        <rFont val="Arial"/>
        <family val="2"/>
      </rPr>
      <t>体测合格，志愿时长30h</t>
    </r>
  </si>
  <si>
    <r>
      <rPr>
        <sz val="10"/>
        <color rgb="FF000000"/>
        <rFont val="Microsoft YaHei"/>
        <charset val="134"/>
      </rPr>
      <t>陈伊宁</t>
    </r>
  </si>
  <si>
    <r>
      <rPr>
        <sz val="10"/>
        <color rgb="FF000000"/>
        <rFont val="Arial"/>
        <family val="2"/>
      </rPr>
      <t>1.一多书院学生会志愿者工作部部长+2.五四评比志愿服务工作先进个人</t>
    </r>
  </si>
  <si>
    <t>1.体测合格2.志愿服务时长113小时</t>
  </si>
  <si>
    <t>陈璟雯</t>
  </si>
  <si>
    <t>李博</t>
  </si>
  <si>
    <r>
      <rPr>
        <sz val="10"/>
        <color rgb="FF000000"/>
        <rFont val="Arial"/>
        <family val="2"/>
      </rPr>
      <t>1.体测合格2.志愿时长18h</t>
    </r>
  </si>
  <si>
    <t>王欣雨</t>
  </si>
  <si>
    <r>
      <rPr>
        <sz val="10"/>
        <color rgb="FF000000"/>
        <rFont val="Arial"/>
        <family val="2"/>
      </rPr>
      <t>讲座4场</t>
    </r>
  </si>
  <si>
    <r>
      <rPr>
        <sz val="10"/>
        <color rgb="FF000000"/>
        <rFont val="Arial"/>
        <family val="2"/>
      </rPr>
      <t>1.体测合格2.志愿时长45小时</t>
    </r>
  </si>
  <si>
    <t>冯新</t>
  </si>
  <si>
    <r>
      <rPr>
        <sz val="10"/>
        <color rgb="FF000000"/>
        <rFont val="Arial"/>
        <family val="2"/>
      </rPr>
      <t>1.体测合格2.志愿时长48小时</t>
    </r>
  </si>
  <si>
    <t>苏运芝</t>
  </si>
  <si>
    <r>
      <rPr>
        <sz val="10"/>
        <color rgb="FF000000"/>
        <rFont val="Arial"/>
        <family val="2"/>
      </rPr>
      <t>志愿时长33h</t>
    </r>
  </si>
  <si>
    <t>杜琨</t>
  </si>
  <si>
    <r>
      <rPr>
        <sz val="10"/>
        <color rgb="FF000000"/>
        <rFont val="Arial"/>
        <family val="2"/>
      </rPr>
      <t>志愿时长50h，查寝-1</t>
    </r>
  </si>
  <si>
    <t>宿国纲</t>
  </si>
  <si>
    <t>于晓涛</t>
  </si>
  <si>
    <r>
      <rPr>
        <sz val="10"/>
        <color rgb="FF000000"/>
        <rFont val="Arial"/>
        <family val="2"/>
      </rPr>
      <t>，志愿时长20h，查寝-1</t>
    </r>
  </si>
  <si>
    <t>拜雅洁</t>
  </si>
  <si>
    <r>
      <rPr>
        <sz val="10"/>
        <color rgb="FF000000"/>
        <rFont val="Arial"/>
        <family val="2"/>
      </rPr>
      <t>通信二班班长+2；街舞协会会长+2</t>
    </r>
  </si>
  <si>
    <r>
      <rPr>
        <sz val="10"/>
        <color rgb="FF000000"/>
        <rFont val="Arial"/>
        <family val="2"/>
      </rPr>
      <t>体测合格，志愿时长30小时</t>
    </r>
  </si>
  <si>
    <t>侯庆森</t>
  </si>
  <si>
    <r>
      <rPr>
        <sz val="10"/>
        <color rgb="FF000000"/>
        <rFont val="Arial"/>
        <family val="2"/>
      </rPr>
      <t>讲座2</t>
    </r>
  </si>
  <si>
    <r>
      <rPr>
        <sz val="10"/>
        <color rgb="FF000000"/>
        <rFont val="Arial"/>
        <family val="2"/>
      </rPr>
      <t>1.体测不合格2.志愿服务21小时3.山东大学社会实践省级优秀团队（成员）</t>
    </r>
  </si>
  <si>
    <t>张文霞</t>
  </si>
  <si>
    <r>
      <rPr>
        <sz val="10"/>
        <color rgb="FF000000"/>
        <rFont val="Arial"/>
        <family val="2"/>
      </rPr>
      <t>五四评比社团先进个人，社团工作部部长，2019优秀共青团员，团校骨干</t>
    </r>
  </si>
  <si>
    <r>
      <rPr>
        <sz val="10"/>
        <color rgb="FF000000"/>
        <rFont val="Arial"/>
        <family val="2"/>
      </rPr>
      <t>讲座10场</t>
    </r>
  </si>
  <si>
    <r>
      <rPr>
        <sz val="10"/>
        <color rgb="FF000000"/>
        <rFont val="Arial"/>
        <family val="2"/>
      </rPr>
      <t>体测合格，大二志愿服务时长100小时，</t>
    </r>
  </si>
  <si>
    <t>邢连仁</t>
  </si>
  <si>
    <r>
      <rPr>
        <sz val="10"/>
        <color rgb="FF000000"/>
        <rFont val="Arial"/>
        <family val="2"/>
      </rPr>
      <t>山东大学2019年度新闻宣传优秀学生记者+3</t>
    </r>
  </si>
  <si>
    <r>
      <rPr>
        <sz val="10"/>
        <color rgb="FF000000"/>
        <rFont val="Arial"/>
        <family val="2"/>
      </rPr>
      <t>1.体测合格2.山东大学垃圾投进趣比赛二等奖+2，查寝-1</t>
    </r>
  </si>
  <si>
    <t>李达</t>
  </si>
  <si>
    <r>
      <rPr>
        <sz val="10"/>
        <color rgb="FF000000"/>
        <rFont val="Arial"/>
        <family val="2"/>
      </rPr>
      <t>1、信息科学与工程学院优秀学生干部+1；2、山东大学校级优秀团员+2；3、信息学院团委新闻中心副主任+2；4、信息学院宣传调研与网络建设工作先进个人（五四评比）+2</t>
    </r>
  </si>
  <si>
    <r>
      <rPr>
        <sz val="10"/>
        <color rgb="FF000000"/>
        <rFont val="Arial"/>
        <family val="2"/>
      </rPr>
      <t>1、山东大学校级社会实践先进个人+2；2、山东大学社会实践省级优秀团队（成员）+3；3、志愿时长59小时+7；4、年度团支部之星+0.5；5、学院年度榜样人物+0.5；6、“诚信状”班级之星+0.5；7、仰卧起坐比赛“第六名”+0.5；8、体侧合格</t>
    </r>
  </si>
  <si>
    <t>渠智渤</t>
  </si>
  <si>
    <r>
      <rPr>
        <sz val="10"/>
        <color rgb="FF000000"/>
        <rFont val="Arial"/>
        <family val="2"/>
      </rPr>
      <t>1、体测合格 _x000D_
2、志愿时长19h _x000D_
3、第十一届山东省科技节——第八届山东省高校机器人大赛三等奖；【省级3分】</t>
    </r>
  </si>
  <si>
    <t>孙宸</t>
  </si>
  <si>
    <r>
      <rPr>
        <sz val="10"/>
        <color rgb="FF000000"/>
        <rFont val="Arial"/>
        <family val="2"/>
      </rPr>
      <t>1 志愿时长26小时 2 NAO机器人接力比赛山东省一等奖 3体测合格</t>
    </r>
  </si>
  <si>
    <t>高耀</t>
  </si>
  <si>
    <r>
      <rPr>
        <sz val="10"/>
        <color rgb="FF000000"/>
        <rFont val="Arial"/>
        <family val="2"/>
      </rPr>
      <t>体测合格，志愿时长不足，查寝-1</t>
    </r>
  </si>
  <si>
    <t>孙铱</t>
  </si>
  <si>
    <r>
      <rPr>
        <sz val="10"/>
        <color rgb="FF000000"/>
        <rFont val="Arial"/>
        <family val="2"/>
      </rPr>
      <t>1、一多书院学生工作先进个人 2、一多书院学生会优秀骨干（6月）3、一多书院学生会优秀骨干（4月）</t>
    </r>
  </si>
  <si>
    <r>
      <rPr>
        <sz val="10"/>
        <color rgb="FF000000"/>
        <rFont val="Arial"/>
        <family val="2"/>
      </rPr>
      <t>1、志愿时长74小时，查寝-1</t>
    </r>
  </si>
  <si>
    <t>李昭仪</t>
  </si>
  <si>
    <r>
      <rPr>
        <sz val="10"/>
        <color rgb="FF000000"/>
        <rFont val="Arial"/>
        <family val="2"/>
      </rPr>
      <t>1.2019年度优秀共青团员+2  2.2019中国青岛蓝谷半程马拉松赛+3</t>
    </r>
  </si>
  <si>
    <r>
      <rPr>
        <sz val="10"/>
        <color rgb="FF000000"/>
        <rFont val="Arial"/>
        <family val="2"/>
      </rPr>
      <t>志愿时长57（+7）</t>
    </r>
  </si>
  <si>
    <t>刘睿</t>
  </si>
  <si>
    <r>
      <rPr>
        <sz val="10"/>
        <color rgb="FF000000"/>
        <rFont val="Arial"/>
        <family val="2"/>
      </rPr>
      <t>省一等奖+3，体测合格，志愿时长总共56h，大二学年没做志愿服务</t>
    </r>
  </si>
  <si>
    <t>兰道晨</t>
  </si>
  <si>
    <r>
      <rPr>
        <sz val="10"/>
        <color rgb="FF000000"/>
        <rFont val="Arial"/>
        <family val="2"/>
      </rPr>
      <t>（1）体测合格（2）志愿服务20小时（3）山东省大学生田径锦标赛男子400米栏第二名（4）山东省大学生田径锦标赛男子120栏第三名（5）山东大学第一届校园定向越野赛三等奖</t>
    </r>
  </si>
  <si>
    <t>常馨月</t>
  </si>
  <si>
    <r>
      <rPr>
        <sz val="10"/>
        <color rgb="FF000000"/>
        <rFont val="Arial"/>
        <family val="2"/>
      </rPr>
      <t>讲座3场</t>
    </r>
  </si>
  <si>
    <r>
      <rPr>
        <sz val="10"/>
        <color rgb="FF000000"/>
        <rFont val="Arial"/>
        <family val="2"/>
      </rPr>
      <t>体测合格，志愿时长29</t>
    </r>
  </si>
  <si>
    <t>杨文琦</t>
  </si>
  <si>
    <r>
      <rPr>
        <sz val="10"/>
        <color rgb="FF000000"/>
        <rFont val="Arial"/>
        <family val="2"/>
      </rPr>
      <t>1.未曾无故缺勤集体活动；无不良记录；
2. “信息科学与工程学院2019年院级优秀学生干部”；（证明见F3）【院级1分】
3. 在2019年度五四优秀共青团员评比中获“2019年度山东大学优秀共青团员”；（证明见F1）【校级2分】
4.2018级信息学院学委负责人；2018级信息学院电子信息四班学习委员【班委2分】（证明见F4）
5.在2019年度共青团五四评比中获“山东大学2019年度学生志愿服务工作先进个人” 【先进个人2分】（证明见F5）</t>
    </r>
  </si>
  <si>
    <r>
      <rPr>
        <sz val="10"/>
        <color rgb="FF000000"/>
        <rFont val="Arial"/>
        <family val="2"/>
      </rPr>
      <t>1.未曾旷课；无不良记录；
2.讲座证明见材料：5场</t>
    </r>
  </si>
  <si>
    <r>
      <rPr>
        <sz val="10"/>
        <color rgb="FF000000"/>
        <rFont val="Arial"/>
        <family val="2"/>
      </rPr>
      <t>1.体育测试成绩“良好”；（证明见F11）
2.志愿时长够20小时；（证明见F12）
3.社会实践：
（1）山东大学2018—2019学年暑假社会实践活动校级优秀团队；（证明见F13）【校级团队2分】
（2）山东大学学生优秀社会实践报告(第一作者)（证明见F14）【校级报告一等奖集体作者降级为院级1分】
4.2019-2020年度志愿服务时长61小时；（证明见F12）【超出41小时 8.2分】
5.山东大学信息科学与工程学院2019年“榜样的力量”年度团支部之星（证明见F15）【院级0.5分】</t>
    </r>
  </si>
  <si>
    <t>何舒畅</t>
  </si>
  <si>
    <t>苏波</t>
  </si>
  <si>
    <r>
      <rPr>
        <sz val="10"/>
        <color rgb="FF000000"/>
        <rFont val="Arial"/>
        <family val="2"/>
      </rPr>
      <t>1.体测合格  2.数学建模省级一等奖</t>
    </r>
  </si>
  <si>
    <t>吴焜</t>
  </si>
  <si>
    <r>
      <rPr>
        <sz val="10"/>
        <color rgb="FF000000"/>
        <rFont val="Arial"/>
        <family val="2"/>
      </rPr>
      <t>1.未曾无故缺勤集体活动；无不良记录；
2.在2019年度信息学院寒假社会实践活动中获社会实践优秀个人 【先进个人2分】
3.山东大学一多书院学生会2019年度优秀学生骨干；【院级1分】
4.2018级创新实验班班长【2分】</t>
    </r>
  </si>
  <si>
    <r>
      <rPr>
        <sz val="10"/>
        <color rgb="FF000000"/>
        <rFont val="Arial"/>
        <family val="2"/>
      </rPr>
      <t>1.体测合格（73）
2.志愿时长共71小时，2019年度38小时（+3分）
4.第十一届山东省科技节——第八届山东省高校机器人大赛二等奖；【省级3分】
5.第十一届山东省科技节——第十届山东省大学生创业计划大赛二等奖；【省级3分】</t>
    </r>
  </si>
  <si>
    <t>张效源</t>
  </si>
  <si>
    <t>沈刘佳</t>
  </si>
  <si>
    <t>杨慧林</t>
  </si>
  <si>
    <r>
      <rPr>
        <sz val="10"/>
        <color rgb="FF000000"/>
        <rFont val="Arial"/>
        <family val="2"/>
      </rPr>
      <t>1.未曾无故缺勤集体活动；无不良记录；
2. 信息科学与工程学院团委社实中心主任；【主任2分】
3.信院2018级通信二班组织委员【班委2分】
4.在2019年度共青团五四评比中获“山东大学2019年度学生志愿服务工作先进个人” 【先进个人2分】</t>
    </r>
  </si>
  <si>
    <r>
      <rPr>
        <sz val="10"/>
        <color rgb="FF000000"/>
        <rFont val="Arial"/>
        <family val="2"/>
      </rPr>
      <t>1.体育测试成绩合格
2.社会实践：
（1）山东大学2018—2019学年暑假社会实践活动省级优秀团队；【省级团队3分】（2）山东大学2018—2019学年暑假社会实践活动省级优秀个人；【省级个人3分】（3）山东大学2018—2019学年暑假社会实践活动校级优秀团队；【校级团队3分】
（4）山东大学学生优秀社会实践报告(集体作者)【校级报告一等奖集体作者降级为院级1分】
3.2019-2020年度志愿服务时长69小时；【超出49小时 9.8分】
4.互联创新大赛全国二等奖【4分】</t>
    </r>
  </si>
  <si>
    <t>马佳奇</t>
  </si>
  <si>
    <r>
      <rPr>
        <sz val="10"/>
        <color rgb="FF000000"/>
        <rFont val="Arial"/>
        <family val="2"/>
      </rPr>
      <t>1.一多书院学生会文艺部部长+2 2.国旗班副班长+2</t>
    </r>
  </si>
  <si>
    <r>
      <rPr>
        <sz val="10"/>
        <color rgb="FF000000"/>
        <rFont val="Arial"/>
        <family val="2"/>
      </rPr>
      <t xml:space="preserve">1.体育测试成绩合格 2.志愿时长109小时 3.拔河跳大绳比赛参与证明 4.青年志山海情主题活动二等奖 </t>
    </r>
  </si>
  <si>
    <t>孟麟芝</t>
  </si>
  <si>
    <r>
      <rPr>
        <sz val="10"/>
        <color rgb="FF000000"/>
        <rFont val="Arial"/>
        <family val="2"/>
      </rPr>
      <t>1.一多书院学生会社会实践部部长之一+2 2.五四评比文体活动先进个人+2 3.五四评比创新创业活动先进个人+2</t>
    </r>
  </si>
  <si>
    <r>
      <rPr>
        <sz val="10"/>
        <color rgb="FF000000"/>
        <rFont val="Arial"/>
        <family val="2"/>
      </rPr>
      <t>讲座五场</t>
    </r>
  </si>
  <si>
    <r>
      <rPr>
        <sz val="10"/>
        <color rgb="FF000000"/>
        <rFont val="Arial"/>
        <family val="2"/>
      </rPr>
      <t>1.体育测试成绩合格（60）2.志愿服务时长共92小时，大二学年共60小时</t>
    </r>
  </si>
  <si>
    <r>
      <rPr>
        <sz val="10"/>
        <color rgb="FF000000"/>
        <rFont val="Arial"/>
        <family val="2"/>
      </rPr>
      <t>申朝媛</t>
    </r>
  </si>
  <si>
    <r>
      <rPr>
        <sz val="10"/>
        <color rgb="FF000000"/>
        <rFont val="Arial"/>
        <family val="2"/>
      </rPr>
      <t>1.一多书院学生会部长 +2</t>
    </r>
  </si>
  <si>
    <r>
      <rPr>
        <sz val="10"/>
        <color rgb="FF000000"/>
        <rFont val="Arial"/>
        <family val="2"/>
      </rPr>
      <t>1.体测合格 2.志愿时长87h 3.信院</t>
    </r>
  </si>
  <si>
    <r>
      <rPr>
        <sz val="10"/>
        <color rgb="FF000000"/>
        <rFont val="Arial"/>
        <family val="2"/>
      </rPr>
      <t>郝锦玲</t>
    </r>
  </si>
  <si>
    <r>
      <rPr>
        <sz val="10"/>
        <color rgb="FF000000"/>
        <rFont val="Arial"/>
        <family val="2"/>
      </rPr>
      <t>1.通信二班宣传委员+2</t>
    </r>
  </si>
  <si>
    <r>
      <rPr>
        <sz val="10"/>
        <color rgb="FF000000"/>
        <rFont val="Arial"/>
        <family val="2"/>
      </rPr>
      <t>1.体测合格 2.志愿时长达到10小时；3.信息学院跳大绳比赛第四名；4.红色先锋营“青春之我.青春之中国”主题征文比赛三等奖</t>
    </r>
  </si>
  <si>
    <t>诚信尽职（满12分）</t>
  </si>
  <si>
    <t>身心发展（满10分）</t>
  </si>
  <si>
    <t>学生自评（9分）</t>
  </si>
  <si>
    <t>学生互评（16分）</t>
  </si>
  <si>
    <t>徐华龙</t>
  </si>
  <si>
    <t>8</t>
  </si>
  <si>
    <t>10</t>
  </si>
  <si>
    <t>16</t>
  </si>
  <si>
    <t>13</t>
  </si>
  <si>
    <t>冯刚</t>
  </si>
  <si>
    <t>6</t>
  </si>
  <si>
    <t>王纯正</t>
  </si>
  <si>
    <t>12</t>
  </si>
  <si>
    <t>14</t>
  </si>
  <si>
    <t>1</t>
  </si>
  <si>
    <t>9</t>
  </si>
  <si>
    <t>陈梦雅</t>
  </si>
  <si>
    <t>王楠</t>
  </si>
  <si>
    <t>3</t>
  </si>
  <si>
    <t>15</t>
  </si>
  <si>
    <t>鲁晓</t>
  </si>
  <si>
    <t>李玉松</t>
  </si>
  <si>
    <t>牟振林</t>
  </si>
  <si>
    <t>苏瑞</t>
  </si>
  <si>
    <t>卡哈尔</t>
  </si>
  <si>
    <t>罗佳林</t>
  </si>
  <si>
    <t>吴梦琦</t>
  </si>
  <si>
    <t>陶丹丹</t>
  </si>
  <si>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2</t>
    </r>
  </si>
  <si>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4</t>
    </r>
  </si>
  <si>
    <t>7</t>
  </si>
  <si>
    <t>钟玉池</t>
  </si>
  <si>
    <t>柳钰婕</t>
  </si>
  <si>
    <t>王福超</t>
  </si>
  <si>
    <t>马稼霖</t>
  </si>
  <si>
    <t>王淑禾</t>
  </si>
  <si>
    <t>魏守克</t>
  </si>
  <si>
    <t>张浩轩</t>
  </si>
  <si>
    <t>檀锐</t>
  </si>
  <si>
    <t>许越答</t>
  </si>
  <si>
    <t>罗国会</t>
  </si>
  <si>
    <t>刘景奇</t>
  </si>
  <si>
    <t>孙雨辰</t>
  </si>
  <si>
    <t>陈晟楠</t>
  </si>
  <si>
    <t>陈艳超</t>
  </si>
  <si>
    <t>贾志奇</t>
  </si>
  <si>
    <t>云星月</t>
  </si>
  <si>
    <t>黄美澳</t>
  </si>
  <si>
    <t>阿依波塔·阿依恒</t>
  </si>
  <si>
    <t>朱栢華</t>
  </si>
  <si>
    <t>李仕芬</t>
  </si>
  <si>
    <t>诚信尽职（6+6分）</t>
  </si>
  <si>
    <t>身心发展（6+4分）</t>
  </si>
  <si>
    <t>辅导员评价（15分）</t>
  </si>
  <si>
    <t>总计</t>
  </si>
  <si>
    <t>胡劲中</t>
  </si>
  <si>
    <t>方玉林</t>
  </si>
  <si>
    <t>陈祖旭</t>
  </si>
  <si>
    <t>胡嘉孚</t>
  </si>
  <si>
    <t>刘美彤</t>
  </si>
  <si>
    <t>郭盛邦</t>
  </si>
  <si>
    <t>王宇超</t>
  </si>
  <si>
    <t>高尚瑞</t>
  </si>
  <si>
    <t>梁家庆</t>
  </si>
  <si>
    <t>胡春语</t>
  </si>
  <si>
    <t>蔡凯扬</t>
  </si>
  <si>
    <t>李洋</t>
  </si>
  <si>
    <t>许静茹</t>
  </si>
  <si>
    <t>朱曾龙妍</t>
  </si>
  <si>
    <t>黄钰涵</t>
  </si>
  <si>
    <t>杨健龙</t>
  </si>
  <si>
    <t>蔡家源</t>
  </si>
  <si>
    <t>李芊芊</t>
  </si>
  <si>
    <t>孙浩骏</t>
  </si>
  <si>
    <t>杨倩</t>
  </si>
  <si>
    <t>张先雯</t>
  </si>
  <si>
    <t>朱本智</t>
  </si>
  <si>
    <t>伊科拉木·艾麦尔</t>
  </si>
  <si>
    <t>李冲</t>
  </si>
  <si>
    <t>王博林</t>
  </si>
  <si>
    <t>胡龙惠</t>
  </si>
  <si>
    <t>代茗芷</t>
  </si>
  <si>
    <t>苏平凡</t>
  </si>
  <si>
    <t>李长年</t>
  </si>
  <si>
    <t>李磊</t>
  </si>
  <si>
    <t>李祖奇</t>
  </si>
  <si>
    <t>赵晨浩</t>
  </si>
  <si>
    <t>李子阳</t>
  </si>
  <si>
    <t>王凯欣</t>
  </si>
  <si>
    <r>
      <rPr>
        <sz val="10"/>
        <color rgb="FF000000"/>
        <rFont val="宋体"/>
        <family val="3"/>
        <charset val="134"/>
      </rPr>
      <t>诚信尽职（</t>
    </r>
    <r>
      <rPr>
        <sz val="10"/>
        <color rgb="FF000000"/>
        <rFont val="Times New Roman"/>
        <family val="1"/>
      </rPr>
      <t>6 +6</t>
    </r>
    <r>
      <rPr>
        <sz val="10"/>
        <color rgb="FF000000"/>
        <rFont val="宋体"/>
        <family val="3"/>
        <charset val="134"/>
      </rPr>
      <t>）</t>
    </r>
  </si>
  <si>
    <t xml:space="preserve">总分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</si>
</sst>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000000"/>
      <name val="等线"/>
      <charset val="134"/>
    </font>
    <font>
      <b/>
      <sz val="10.5"/>
      <color rgb="FF000000"/>
      <name val="宋体"/>
      <charset val="134"/>
    </font>
    <font>
      <sz val="10"/>
      <color rgb="FF000000"/>
      <name val="Microsoft YaHei"/>
      <charset val="134"/>
    </font>
    <font>
      <sz val="10"/>
      <color rgb="FF000000"/>
      <name val="微软雅黑"/>
      <charset val="134"/>
    </font>
    <font>
      <sz val="10"/>
      <color rgb="FF000000"/>
      <name val="Arial"/>
      <family val="2"/>
    </font>
    <font>
      <b/>
      <sz val="12"/>
      <color rgb="FF000000"/>
      <name val="宋体"/>
      <charset val="134"/>
    </font>
    <font>
      <b/>
      <sz val="12"/>
      <color rgb="FF000000"/>
      <name val="SimSun"/>
      <charset val="134"/>
    </font>
    <font>
      <b/>
      <sz val="11"/>
      <color rgb="FF000000"/>
      <name val="等线"/>
      <charset val="134"/>
    </font>
    <font>
      <sz val="10.5"/>
      <color rgb="FF000000"/>
      <name val="SimSun"/>
      <charset val="134"/>
    </font>
    <font>
      <sz val="10"/>
      <color rgb="FF000000"/>
      <name val="Times New Roman"/>
      <family val="1"/>
    </font>
    <font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rgb="FF000000"/>
      <name val="微软雅黑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000000"/>
      <name val="SimSun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/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5" fillId="0" borderId="1" xfId="0" applyFont="1" applyBorder="1" applyAlignment="1"/>
    <xf numFmtId="0" fontId="10" fillId="0" borderId="1" xfId="0" applyFont="1" applyBorder="1" applyAlignment="1"/>
    <xf numFmtId="0" fontId="5" fillId="0" borderId="0" xfId="0" applyFont="1">
      <alignment vertical="center"/>
    </xf>
    <xf numFmtId="0" fontId="11" fillId="0" borderId="1" xfId="0" applyFont="1" applyBorder="1" applyAlignment="1"/>
    <xf numFmtId="0" fontId="12" fillId="0" borderId="1" xfId="0" applyFont="1" applyBorder="1" applyAlignme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3" fontId="0" fillId="0" borderId="0" xfId="0" applyNumberFormat="1">
      <alignment vertical="center"/>
    </xf>
    <xf numFmtId="12" fontId="0" fillId="0" borderId="0" xfId="0" applyNumberFormat="1">
      <alignment vertical="center"/>
    </xf>
    <xf numFmtId="49" fontId="8" fillId="0" borderId="0" xfId="0" applyNumberFormat="1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/>
    <xf numFmtId="0" fontId="18" fillId="0" borderId="2" xfId="0" applyFont="1" applyBorder="1" applyAlignment="1"/>
    <xf numFmtId="0" fontId="18" fillId="2" borderId="2" xfId="0" applyFont="1" applyFill="1" applyBorder="1" applyAlignment="1"/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/>
    <xf numFmtId="0" fontId="0" fillId="0" borderId="2" xfId="0" applyBorder="1" applyAlignment="1"/>
    <xf numFmtId="0" fontId="0" fillId="2" borderId="12" xfId="0" applyFill="1" applyBorder="1" applyAlignment="1"/>
    <xf numFmtId="0" fontId="20" fillId="0" borderId="0" xfId="0" applyNumberFormat="1" applyFont="1" applyBorder="1" applyAlignment="1">
      <alignment vertical="center"/>
    </xf>
    <xf numFmtId="0" fontId="0" fillId="0" borderId="13" xfId="0" applyBorder="1" applyAlignment="1"/>
    <xf numFmtId="0" fontId="0" fillId="0" borderId="14" xfId="0" applyBorder="1" applyAlignment="1"/>
    <xf numFmtId="0" fontId="22" fillId="0" borderId="2" xfId="0" applyNumberFormat="1" applyFont="1" applyBorder="1" applyAlignment="1">
      <alignment horizontal="center" vertical="center"/>
    </xf>
    <xf numFmtId="0" fontId="23" fillId="0" borderId="2" xfId="0" applyNumberFormat="1" applyFont="1" applyBorder="1" applyAlignment="1">
      <alignment vertical="center"/>
    </xf>
    <xf numFmtId="49" fontId="23" fillId="0" borderId="2" xfId="0" applyNumberFormat="1" applyFont="1" applyBorder="1" applyAlignment="1">
      <alignment vertical="center"/>
    </xf>
    <xf numFmtId="0" fontId="23" fillId="0" borderId="2" xfId="0" applyNumberFormat="1" applyFont="1" applyFill="1" applyBorder="1" applyAlignment="1">
      <alignment vertical="center"/>
    </xf>
    <xf numFmtId="0" fontId="22" fillId="0" borderId="2" xfId="0" applyNumberFormat="1" applyFont="1" applyBorder="1" applyAlignment="1">
      <alignment vertical="center"/>
    </xf>
    <xf numFmtId="0" fontId="20" fillId="0" borderId="2" xfId="0" applyNumberFormat="1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0" fillId="0" borderId="2" xfId="0" quotePrefix="1" applyFont="1" applyBorder="1">
      <alignment vertical="center"/>
    </xf>
    <xf numFmtId="0" fontId="23" fillId="0" borderId="2" xfId="0" quotePrefix="1" applyNumberFormat="1" applyFont="1" applyBorder="1" applyAlignment="1">
      <alignment vertical="center"/>
    </xf>
    <xf numFmtId="49" fontId="23" fillId="0" borderId="2" xfId="0" quotePrefix="1" applyNumberFormat="1" applyFont="1" applyBorder="1" applyAlignment="1">
      <alignment vertical="center"/>
    </xf>
    <xf numFmtId="0" fontId="21" fillId="0" borderId="15" xfId="0" applyNumberFormat="1" applyFont="1" applyBorder="1" applyAlignment="1">
      <alignment horizontal="center" vertical="center"/>
    </xf>
    <xf numFmtId="0" fontId="21" fillId="0" borderId="16" xfId="0" applyNumberFormat="1" applyFont="1" applyBorder="1" applyAlignment="1">
      <alignment horizontal="center" vertical="center"/>
    </xf>
    <xf numFmtId="0" fontId="21" fillId="0" borderId="17" xfId="0" applyNumberFormat="1" applyFont="1" applyBorder="1" applyAlignment="1">
      <alignment horizontal="center" vertical="center"/>
    </xf>
    <xf numFmtId="0" fontId="21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0"/>
  <sheetViews>
    <sheetView workbookViewId="0">
      <selection activeCell="N43" sqref="N43"/>
    </sheetView>
  </sheetViews>
  <sheetFormatPr defaultColWidth="8.83203125" defaultRowHeight="15"/>
  <cols>
    <col min="1" max="2" width="7.4140625" customWidth="1"/>
    <col min="3" max="3" width="14.83203125" customWidth="1"/>
    <col min="4" max="8" width="10.6640625" customWidth="1"/>
    <col min="9" max="9" width="11.83203125" customWidth="1"/>
    <col min="10" max="13" width="10.6640625" customWidth="1"/>
    <col min="14" max="29" width="12.9140625" customWidth="1"/>
  </cols>
  <sheetData>
    <row r="1" spans="1:29">
      <c r="A1" s="51" t="s">
        <v>0</v>
      </c>
      <c r="B1" s="51" t="s">
        <v>1</v>
      </c>
      <c r="C1" s="51" t="s">
        <v>2</v>
      </c>
      <c r="D1" s="48" t="s">
        <v>3</v>
      </c>
      <c r="E1" s="49"/>
      <c r="F1" s="49"/>
      <c r="G1" s="49"/>
      <c r="H1" s="49"/>
      <c r="I1" s="50"/>
      <c r="J1" s="48" t="s">
        <v>4</v>
      </c>
      <c r="K1" s="50"/>
      <c r="L1" s="52" t="s">
        <v>5</v>
      </c>
      <c r="M1" s="52" t="s">
        <v>6</v>
      </c>
    </row>
    <row r="2" spans="1:29" ht="37.25" customHeight="1">
      <c r="A2" s="51"/>
      <c r="B2" s="51"/>
      <c r="C2" s="51"/>
      <c r="D2" s="38" t="s">
        <v>7</v>
      </c>
      <c r="E2" s="38" t="s">
        <v>8</v>
      </c>
      <c r="F2" s="38" t="s">
        <v>9</v>
      </c>
      <c r="G2" s="38" t="s">
        <v>10</v>
      </c>
      <c r="H2" s="38" t="s">
        <v>11</v>
      </c>
      <c r="I2" s="42" t="s">
        <v>12</v>
      </c>
      <c r="J2" s="42" t="s">
        <v>13</v>
      </c>
      <c r="K2" s="42" t="s">
        <v>14</v>
      </c>
      <c r="L2" s="52"/>
      <c r="M2" s="53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>
      <c r="A3" s="39" t="s">
        <v>15</v>
      </c>
      <c r="B3" s="39" t="s">
        <v>16</v>
      </c>
      <c r="C3" s="40" t="s">
        <v>17</v>
      </c>
      <c r="D3" s="39">
        <v>12</v>
      </c>
      <c r="E3" s="39">
        <v>14</v>
      </c>
      <c r="F3" s="39">
        <v>6</v>
      </c>
      <c r="G3" s="39">
        <v>11</v>
      </c>
      <c r="H3" s="39">
        <v>3</v>
      </c>
      <c r="I3" s="39">
        <v>46</v>
      </c>
      <c r="J3" s="39">
        <v>24</v>
      </c>
      <c r="K3" s="39">
        <v>13</v>
      </c>
      <c r="L3" s="43">
        <f>D3+E3+F3+G3+H3+J3+K3</f>
        <v>83</v>
      </c>
      <c r="M3" s="43"/>
      <c r="O3" s="44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>
      <c r="A4" s="39" t="s">
        <v>18</v>
      </c>
      <c r="B4" s="39" t="s">
        <v>16</v>
      </c>
      <c r="C4" s="40" t="s">
        <v>19</v>
      </c>
      <c r="D4" s="39">
        <v>12</v>
      </c>
      <c r="E4" s="39">
        <v>14</v>
      </c>
      <c r="F4" s="39">
        <v>6</v>
      </c>
      <c r="G4" s="39">
        <v>12</v>
      </c>
      <c r="H4" s="39">
        <v>10</v>
      </c>
      <c r="I4" s="39">
        <v>54</v>
      </c>
      <c r="J4" s="39">
        <v>25</v>
      </c>
      <c r="K4" s="39">
        <v>13</v>
      </c>
      <c r="L4" s="43">
        <f t="shared" ref="L4:L39" si="0">D4+E4+F4+G4+H4+J4+K4</f>
        <v>92</v>
      </c>
      <c r="M4" s="43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>
      <c r="A5" s="39" t="s">
        <v>20</v>
      </c>
      <c r="B5" s="39" t="s">
        <v>16</v>
      </c>
      <c r="C5" s="40" t="s">
        <v>21</v>
      </c>
      <c r="D5" s="39">
        <v>12</v>
      </c>
      <c r="E5" s="39">
        <v>14</v>
      </c>
      <c r="F5" s="39">
        <v>12</v>
      </c>
      <c r="G5" s="39">
        <v>12</v>
      </c>
      <c r="H5" s="39">
        <v>10</v>
      </c>
      <c r="I5" s="39">
        <v>60</v>
      </c>
      <c r="J5" s="39">
        <v>25</v>
      </c>
      <c r="K5" s="39">
        <v>15</v>
      </c>
      <c r="L5" s="43">
        <f t="shared" si="0"/>
        <v>100</v>
      </c>
      <c r="M5" s="43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>
      <c r="A6" s="39" t="s">
        <v>22</v>
      </c>
      <c r="B6" s="39" t="s">
        <v>16</v>
      </c>
      <c r="C6" s="40" t="s">
        <v>23</v>
      </c>
      <c r="D6" s="39">
        <v>12</v>
      </c>
      <c r="E6" s="39">
        <v>14</v>
      </c>
      <c r="F6" s="39">
        <v>12</v>
      </c>
      <c r="G6" s="39">
        <v>12</v>
      </c>
      <c r="H6" s="39">
        <v>10</v>
      </c>
      <c r="I6" s="39">
        <v>60</v>
      </c>
      <c r="J6" s="39">
        <v>25</v>
      </c>
      <c r="K6" s="39">
        <v>15</v>
      </c>
      <c r="L6" s="43">
        <f t="shared" si="0"/>
        <v>100</v>
      </c>
      <c r="M6" s="43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29">
      <c r="A7" s="41" t="s">
        <v>24</v>
      </c>
      <c r="B7" s="39" t="s">
        <v>16</v>
      </c>
      <c r="C7" s="45" t="s">
        <v>25</v>
      </c>
      <c r="D7" s="39">
        <v>12</v>
      </c>
      <c r="E7" s="39">
        <v>13</v>
      </c>
      <c r="F7" s="39">
        <v>6</v>
      </c>
      <c r="G7" s="39">
        <v>12</v>
      </c>
      <c r="H7" s="39">
        <v>3</v>
      </c>
      <c r="I7" s="39">
        <v>46</v>
      </c>
      <c r="J7" s="39">
        <v>24</v>
      </c>
      <c r="K7" s="39">
        <v>13</v>
      </c>
      <c r="L7" s="43">
        <f t="shared" si="0"/>
        <v>83</v>
      </c>
      <c r="M7" s="43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>
      <c r="A8" s="39" t="s">
        <v>26</v>
      </c>
      <c r="B8" s="39" t="s">
        <v>16</v>
      </c>
      <c r="C8" s="40" t="s">
        <v>27</v>
      </c>
      <c r="D8" s="39">
        <v>12</v>
      </c>
      <c r="E8" s="39">
        <v>14</v>
      </c>
      <c r="F8" s="39">
        <v>6</v>
      </c>
      <c r="G8" s="39">
        <v>12</v>
      </c>
      <c r="H8" s="39">
        <v>3</v>
      </c>
      <c r="I8" s="39">
        <v>47</v>
      </c>
      <c r="J8" s="39">
        <v>25</v>
      </c>
      <c r="K8" s="39">
        <v>13</v>
      </c>
      <c r="L8" s="43">
        <f t="shared" si="0"/>
        <v>85</v>
      </c>
      <c r="M8" s="43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</row>
    <row r="9" spans="1:29">
      <c r="A9" s="39" t="s">
        <v>28</v>
      </c>
      <c r="B9" s="39" t="s">
        <v>16</v>
      </c>
      <c r="C9" s="40" t="s">
        <v>29</v>
      </c>
      <c r="D9" s="39">
        <v>12</v>
      </c>
      <c r="E9" s="39">
        <v>13</v>
      </c>
      <c r="F9" s="39">
        <v>6</v>
      </c>
      <c r="G9" s="39">
        <v>12</v>
      </c>
      <c r="H9" s="39">
        <v>3</v>
      </c>
      <c r="I9" s="39">
        <v>46</v>
      </c>
      <c r="J9" s="39">
        <v>24</v>
      </c>
      <c r="K9" s="39">
        <v>13</v>
      </c>
      <c r="L9" s="43">
        <f t="shared" si="0"/>
        <v>83</v>
      </c>
      <c r="M9" s="43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</row>
    <row r="10" spans="1:29">
      <c r="A10" s="39" t="s">
        <v>30</v>
      </c>
      <c r="B10" s="39" t="s">
        <v>16</v>
      </c>
      <c r="C10" s="46" t="s">
        <v>31</v>
      </c>
      <c r="D10" s="39">
        <v>12</v>
      </c>
      <c r="E10" s="39">
        <v>14</v>
      </c>
      <c r="F10" s="39">
        <v>6</v>
      </c>
      <c r="G10" s="39">
        <v>12</v>
      </c>
      <c r="H10" s="39">
        <v>6</v>
      </c>
      <c r="I10" s="39">
        <v>50</v>
      </c>
      <c r="J10" s="39">
        <v>24</v>
      </c>
      <c r="K10" s="39">
        <v>13</v>
      </c>
      <c r="L10" s="43">
        <f t="shared" si="0"/>
        <v>87</v>
      </c>
      <c r="M10" s="43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29">
      <c r="A11" s="39" t="s">
        <v>32</v>
      </c>
      <c r="B11" s="39" t="s">
        <v>16</v>
      </c>
      <c r="C11" s="46" t="s">
        <v>33</v>
      </c>
      <c r="D11" s="39">
        <v>12</v>
      </c>
      <c r="E11" s="39">
        <v>14</v>
      </c>
      <c r="F11" s="39">
        <v>8</v>
      </c>
      <c r="G11" s="39">
        <v>12</v>
      </c>
      <c r="H11" s="39">
        <v>10</v>
      </c>
      <c r="I11" s="39">
        <v>56</v>
      </c>
      <c r="J11" s="39">
        <v>24</v>
      </c>
      <c r="K11" s="39">
        <v>13</v>
      </c>
      <c r="L11" s="43">
        <f t="shared" si="0"/>
        <v>93</v>
      </c>
      <c r="M11" s="43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spans="1:29">
      <c r="A12" s="39" t="s">
        <v>34</v>
      </c>
      <c r="B12" s="39" t="s">
        <v>16</v>
      </c>
      <c r="C12" s="40" t="s">
        <v>35</v>
      </c>
      <c r="D12" s="39">
        <v>12</v>
      </c>
      <c r="E12" s="39">
        <v>14</v>
      </c>
      <c r="F12" s="39">
        <v>8</v>
      </c>
      <c r="G12" s="39">
        <v>12</v>
      </c>
      <c r="H12" s="39">
        <v>3</v>
      </c>
      <c r="I12" s="39">
        <v>49</v>
      </c>
      <c r="J12" s="39">
        <v>24</v>
      </c>
      <c r="K12" s="39">
        <v>15</v>
      </c>
      <c r="L12" s="43">
        <f t="shared" si="0"/>
        <v>88</v>
      </c>
      <c r="M12" s="43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spans="1:29">
      <c r="A13" s="39" t="s">
        <v>36</v>
      </c>
      <c r="B13" s="39" t="s">
        <v>16</v>
      </c>
      <c r="C13" s="46" t="s">
        <v>37</v>
      </c>
      <c r="D13" s="39">
        <v>12</v>
      </c>
      <c r="E13" s="39">
        <v>14</v>
      </c>
      <c r="F13" s="39">
        <v>6</v>
      </c>
      <c r="G13" s="39">
        <v>12</v>
      </c>
      <c r="H13" s="39">
        <v>10</v>
      </c>
      <c r="I13" s="39">
        <v>54</v>
      </c>
      <c r="J13" s="39">
        <v>25</v>
      </c>
      <c r="K13" s="39">
        <v>13</v>
      </c>
      <c r="L13" s="43">
        <f t="shared" si="0"/>
        <v>92</v>
      </c>
      <c r="M13" s="43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</row>
    <row r="14" spans="1:29">
      <c r="A14" s="39" t="s">
        <v>38</v>
      </c>
      <c r="B14" s="39" t="s">
        <v>16</v>
      </c>
      <c r="C14" s="40" t="s">
        <v>39</v>
      </c>
      <c r="D14" s="39">
        <v>12</v>
      </c>
      <c r="E14" s="39">
        <v>14</v>
      </c>
      <c r="F14" s="39">
        <v>8</v>
      </c>
      <c r="G14" s="39">
        <v>12</v>
      </c>
      <c r="H14" s="39">
        <v>10</v>
      </c>
      <c r="I14" s="39">
        <v>56</v>
      </c>
      <c r="J14" s="39">
        <v>25</v>
      </c>
      <c r="K14" s="39">
        <v>15</v>
      </c>
      <c r="L14" s="43">
        <f t="shared" si="0"/>
        <v>96</v>
      </c>
      <c r="M14" s="43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</row>
    <row r="15" spans="1:29">
      <c r="A15" s="39" t="s">
        <v>40</v>
      </c>
      <c r="B15" s="39" t="s">
        <v>16</v>
      </c>
      <c r="C15" s="40" t="s">
        <v>41</v>
      </c>
      <c r="D15" s="39">
        <v>12</v>
      </c>
      <c r="E15" s="39">
        <v>14</v>
      </c>
      <c r="F15" s="39">
        <v>10</v>
      </c>
      <c r="G15" s="39">
        <v>12</v>
      </c>
      <c r="H15" s="39">
        <v>9</v>
      </c>
      <c r="I15" s="39">
        <v>57</v>
      </c>
      <c r="J15" s="39">
        <v>25</v>
      </c>
      <c r="K15" s="39">
        <v>13</v>
      </c>
      <c r="L15" s="43">
        <f t="shared" si="0"/>
        <v>95</v>
      </c>
      <c r="M15" s="43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</row>
    <row r="16" spans="1:29">
      <c r="A16" s="39" t="s">
        <v>42</v>
      </c>
      <c r="B16" s="39" t="s">
        <v>16</v>
      </c>
      <c r="C16" s="40" t="s">
        <v>43</v>
      </c>
      <c r="D16" s="39">
        <v>12</v>
      </c>
      <c r="E16" s="39">
        <v>14</v>
      </c>
      <c r="F16" s="39">
        <v>6</v>
      </c>
      <c r="G16" s="39">
        <v>12</v>
      </c>
      <c r="H16" s="39">
        <v>3</v>
      </c>
      <c r="I16" s="39">
        <v>47</v>
      </c>
      <c r="J16" s="39">
        <v>25</v>
      </c>
      <c r="K16" s="39">
        <v>13</v>
      </c>
      <c r="L16" s="43">
        <f t="shared" si="0"/>
        <v>85</v>
      </c>
      <c r="M16" s="43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</row>
    <row r="17" spans="1:29">
      <c r="A17" s="39" t="s">
        <v>44</v>
      </c>
      <c r="B17" s="39" t="s">
        <v>16</v>
      </c>
      <c r="C17" s="40" t="s">
        <v>45</v>
      </c>
      <c r="D17" s="39">
        <v>12</v>
      </c>
      <c r="E17" s="39">
        <v>14</v>
      </c>
      <c r="F17" s="39">
        <v>10</v>
      </c>
      <c r="G17" s="39">
        <v>11</v>
      </c>
      <c r="H17" s="39">
        <v>10</v>
      </c>
      <c r="I17" s="39">
        <v>57</v>
      </c>
      <c r="J17" s="39">
        <v>24</v>
      </c>
      <c r="K17" s="39">
        <v>13</v>
      </c>
      <c r="L17" s="43">
        <f t="shared" si="0"/>
        <v>94</v>
      </c>
      <c r="M17" s="43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</row>
    <row r="18" spans="1:29">
      <c r="A18" s="39" t="s">
        <v>46</v>
      </c>
      <c r="B18" s="39" t="s">
        <v>16</v>
      </c>
      <c r="C18" s="40" t="s">
        <v>47</v>
      </c>
      <c r="D18" s="39">
        <v>12</v>
      </c>
      <c r="E18" s="39">
        <v>14</v>
      </c>
      <c r="F18" s="39">
        <v>11</v>
      </c>
      <c r="G18" s="39">
        <v>12</v>
      </c>
      <c r="H18" s="39">
        <v>10</v>
      </c>
      <c r="I18" s="39">
        <v>59</v>
      </c>
      <c r="J18" s="39">
        <v>25</v>
      </c>
      <c r="K18" s="39">
        <v>15</v>
      </c>
      <c r="L18" s="43">
        <f t="shared" si="0"/>
        <v>99</v>
      </c>
      <c r="M18" s="43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</row>
    <row r="19" spans="1:29">
      <c r="A19" s="39" t="s">
        <v>48</v>
      </c>
      <c r="B19" s="39" t="s">
        <v>16</v>
      </c>
      <c r="C19" s="40" t="s">
        <v>49</v>
      </c>
      <c r="D19" s="39">
        <v>12</v>
      </c>
      <c r="E19" s="39">
        <v>13</v>
      </c>
      <c r="F19" s="39">
        <v>8</v>
      </c>
      <c r="G19" s="39">
        <v>12</v>
      </c>
      <c r="H19" s="39">
        <v>6</v>
      </c>
      <c r="I19" s="39">
        <v>51</v>
      </c>
      <c r="J19" s="39">
        <v>25</v>
      </c>
      <c r="K19" s="39">
        <v>15</v>
      </c>
      <c r="L19" s="43">
        <f t="shared" si="0"/>
        <v>91</v>
      </c>
      <c r="M19" s="43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</row>
    <row r="20" spans="1:29">
      <c r="A20" s="39" t="s">
        <v>50</v>
      </c>
      <c r="B20" s="39" t="s">
        <v>16</v>
      </c>
      <c r="C20" s="40" t="s">
        <v>51</v>
      </c>
      <c r="D20" s="39">
        <v>12</v>
      </c>
      <c r="E20" s="39">
        <v>14</v>
      </c>
      <c r="F20" s="39">
        <v>6</v>
      </c>
      <c r="G20" s="39">
        <v>12</v>
      </c>
      <c r="H20" s="39">
        <v>3</v>
      </c>
      <c r="I20" s="39">
        <v>47</v>
      </c>
      <c r="J20" s="39">
        <v>25</v>
      </c>
      <c r="K20" s="39">
        <v>13</v>
      </c>
      <c r="L20" s="43">
        <f t="shared" si="0"/>
        <v>85</v>
      </c>
      <c r="M20" s="43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>
      <c r="A21" s="39" t="s">
        <v>52</v>
      </c>
      <c r="B21" s="39" t="s">
        <v>16</v>
      </c>
      <c r="C21" s="40" t="s">
        <v>53</v>
      </c>
      <c r="D21" s="39">
        <v>12</v>
      </c>
      <c r="E21" s="39">
        <v>13</v>
      </c>
      <c r="F21" s="39">
        <v>6</v>
      </c>
      <c r="G21" s="39">
        <v>12</v>
      </c>
      <c r="H21" s="39">
        <v>3</v>
      </c>
      <c r="I21" s="39">
        <v>46</v>
      </c>
      <c r="J21" s="39">
        <v>25</v>
      </c>
      <c r="K21" s="39">
        <v>13</v>
      </c>
      <c r="L21" s="43">
        <f t="shared" si="0"/>
        <v>84</v>
      </c>
      <c r="M21" s="43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>
      <c r="A22" s="39" t="s">
        <v>54</v>
      </c>
      <c r="B22" s="39" t="s">
        <v>16</v>
      </c>
      <c r="C22" s="40" t="s">
        <v>55</v>
      </c>
      <c r="D22" s="39">
        <v>12</v>
      </c>
      <c r="E22" s="39">
        <v>14</v>
      </c>
      <c r="F22" s="39">
        <v>6</v>
      </c>
      <c r="G22" s="39">
        <v>12</v>
      </c>
      <c r="H22" s="39">
        <v>8</v>
      </c>
      <c r="I22" s="39">
        <v>52</v>
      </c>
      <c r="J22" s="39">
        <v>25</v>
      </c>
      <c r="K22" s="39">
        <v>13</v>
      </c>
      <c r="L22" s="43">
        <f t="shared" si="0"/>
        <v>90</v>
      </c>
      <c r="M22" s="43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</row>
    <row r="23" spans="1:29">
      <c r="A23" s="39" t="s">
        <v>56</v>
      </c>
      <c r="B23" s="39" t="s">
        <v>16</v>
      </c>
      <c r="C23" s="40" t="s">
        <v>57</v>
      </c>
      <c r="D23" s="39">
        <v>12</v>
      </c>
      <c r="E23" s="39">
        <v>14</v>
      </c>
      <c r="F23" s="39">
        <v>6</v>
      </c>
      <c r="G23" s="39">
        <v>12</v>
      </c>
      <c r="H23" s="39">
        <v>3</v>
      </c>
      <c r="I23" s="39">
        <v>47</v>
      </c>
      <c r="J23" s="39">
        <v>25</v>
      </c>
      <c r="K23" s="39">
        <v>13</v>
      </c>
      <c r="L23" s="43">
        <f t="shared" si="0"/>
        <v>85</v>
      </c>
      <c r="M23" s="43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</row>
    <row r="24" spans="1:29">
      <c r="A24" s="39" t="s">
        <v>58</v>
      </c>
      <c r="B24" s="39" t="s">
        <v>16</v>
      </c>
      <c r="C24" s="46" t="s">
        <v>59</v>
      </c>
      <c r="D24" s="39">
        <v>12</v>
      </c>
      <c r="E24" s="39">
        <v>14</v>
      </c>
      <c r="F24" s="39">
        <v>6</v>
      </c>
      <c r="G24" s="39">
        <v>12</v>
      </c>
      <c r="H24" s="39">
        <v>3</v>
      </c>
      <c r="I24" s="39">
        <v>47</v>
      </c>
      <c r="J24" s="39">
        <v>23</v>
      </c>
      <c r="K24" s="39">
        <v>13</v>
      </c>
      <c r="L24" s="43">
        <f t="shared" si="0"/>
        <v>83</v>
      </c>
      <c r="M24" s="43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</row>
    <row r="25" spans="1:29">
      <c r="A25" s="39" t="s">
        <v>60</v>
      </c>
      <c r="B25" s="39" t="s">
        <v>16</v>
      </c>
      <c r="C25" s="46" t="s">
        <v>61</v>
      </c>
      <c r="D25" s="39">
        <v>12</v>
      </c>
      <c r="E25" s="39">
        <v>14</v>
      </c>
      <c r="F25" s="39">
        <v>6</v>
      </c>
      <c r="G25" s="39">
        <v>11</v>
      </c>
      <c r="H25" s="39">
        <v>3</v>
      </c>
      <c r="I25" s="39">
        <v>46</v>
      </c>
      <c r="J25" s="39">
        <v>25</v>
      </c>
      <c r="K25" s="39">
        <v>13</v>
      </c>
      <c r="L25" s="43">
        <f t="shared" si="0"/>
        <v>84</v>
      </c>
      <c r="M25" s="43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</row>
    <row r="26" spans="1:29">
      <c r="A26" s="39" t="s">
        <v>62</v>
      </c>
      <c r="B26" s="39" t="s">
        <v>16</v>
      </c>
      <c r="C26" s="40" t="s">
        <v>63</v>
      </c>
      <c r="D26" s="39">
        <v>12</v>
      </c>
      <c r="E26" s="39">
        <v>13</v>
      </c>
      <c r="F26" s="39">
        <v>6</v>
      </c>
      <c r="G26" s="39">
        <v>12</v>
      </c>
      <c r="H26" s="39">
        <v>3</v>
      </c>
      <c r="I26" s="39">
        <v>46</v>
      </c>
      <c r="J26" s="39">
        <v>25</v>
      </c>
      <c r="K26" s="39">
        <v>13</v>
      </c>
      <c r="L26" s="43">
        <f t="shared" si="0"/>
        <v>84</v>
      </c>
      <c r="M26" s="43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</row>
    <row r="27" spans="1:29">
      <c r="A27" s="39" t="s">
        <v>64</v>
      </c>
      <c r="B27" s="39" t="s">
        <v>16</v>
      </c>
      <c r="C27" s="40" t="s">
        <v>65</v>
      </c>
      <c r="D27" s="39">
        <v>12</v>
      </c>
      <c r="E27" s="39">
        <v>14</v>
      </c>
      <c r="F27" s="39">
        <v>6</v>
      </c>
      <c r="G27" s="39">
        <v>12</v>
      </c>
      <c r="H27" s="39">
        <v>10</v>
      </c>
      <c r="I27" s="39">
        <v>54</v>
      </c>
      <c r="J27" s="39">
        <v>25</v>
      </c>
      <c r="K27" s="39">
        <v>13</v>
      </c>
      <c r="L27" s="43">
        <f t="shared" si="0"/>
        <v>92</v>
      </c>
      <c r="M27" s="43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</row>
    <row r="28" spans="1:29">
      <c r="A28" s="39" t="s">
        <v>66</v>
      </c>
      <c r="B28" s="39" t="s">
        <v>16</v>
      </c>
      <c r="C28" s="46" t="s">
        <v>67</v>
      </c>
      <c r="D28" s="39">
        <v>12</v>
      </c>
      <c r="E28" s="39">
        <v>14</v>
      </c>
      <c r="F28" s="39">
        <v>6</v>
      </c>
      <c r="G28" s="39">
        <v>12</v>
      </c>
      <c r="H28" s="39">
        <v>10</v>
      </c>
      <c r="I28" s="39">
        <v>54</v>
      </c>
      <c r="J28" s="39">
        <v>25</v>
      </c>
      <c r="K28" s="39">
        <v>13</v>
      </c>
      <c r="L28" s="43">
        <f t="shared" si="0"/>
        <v>92</v>
      </c>
      <c r="M28" s="43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</row>
    <row r="29" spans="1:29">
      <c r="A29" s="39" t="s">
        <v>68</v>
      </c>
      <c r="B29" s="39" t="s">
        <v>16</v>
      </c>
      <c r="C29" s="40" t="s">
        <v>69</v>
      </c>
      <c r="D29" s="39">
        <v>12</v>
      </c>
      <c r="E29" s="39">
        <v>14</v>
      </c>
      <c r="F29" s="39">
        <v>8</v>
      </c>
      <c r="G29" s="39">
        <v>12</v>
      </c>
      <c r="H29" s="39">
        <v>10</v>
      </c>
      <c r="I29" s="39">
        <v>56</v>
      </c>
      <c r="J29" s="39">
        <v>25</v>
      </c>
      <c r="K29" s="39">
        <v>13</v>
      </c>
      <c r="L29" s="43">
        <f t="shared" si="0"/>
        <v>94</v>
      </c>
      <c r="M29" s="43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</row>
    <row r="30" spans="1:29">
      <c r="A30" s="39" t="s">
        <v>70</v>
      </c>
      <c r="B30" s="39" t="s">
        <v>16</v>
      </c>
      <c r="C30" s="40" t="s">
        <v>71</v>
      </c>
      <c r="D30" s="39">
        <v>12</v>
      </c>
      <c r="E30" s="39">
        <v>13</v>
      </c>
      <c r="F30" s="39">
        <v>6</v>
      </c>
      <c r="G30" s="39">
        <v>12</v>
      </c>
      <c r="H30" s="39">
        <v>6</v>
      </c>
      <c r="I30" s="39">
        <v>49</v>
      </c>
      <c r="J30" s="39">
        <v>23</v>
      </c>
      <c r="K30" s="39">
        <v>13</v>
      </c>
      <c r="L30" s="43">
        <f t="shared" si="0"/>
        <v>85</v>
      </c>
      <c r="M30" s="43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</row>
    <row r="31" spans="1:29">
      <c r="A31" s="39" t="s">
        <v>72</v>
      </c>
      <c r="B31" s="39" t="s">
        <v>16</v>
      </c>
      <c r="C31" s="40" t="s">
        <v>73</v>
      </c>
      <c r="D31" s="39">
        <v>12</v>
      </c>
      <c r="E31" s="39">
        <v>14</v>
      </c>
      <c r="F31" s="39">
        <v>8</v>
      </c>
      <c r="G31" s="39">
        <v>12</v>
      </c>
      <c r="H31" s="39">
        <v>8</v>
      </c>
      <c r="I31" s="39">
        <v>54</v>
      </c>
      <c r="J31" s="39">
        <v>25</v>
      </c>
      <c r="K31" s="39">
        <v>15</v>
      </c>
      <c r="L31" s="43">
        <f t="shared" si="0"/>
        <v>94</v>
      </c>
      <c r="M31" s="43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</row>
    <row r="32" spans="1:29">
      <c r="A32" s="39" t="s">
        <v>74</v>
      </c>
      <c r="B32" s="39" t="s">
        <v>16</v>
      </c>
      <c r="C32" s="40" t="s">
        <v>75</v>
      </c>
      <c r="D32" s="39">
        <v>12</v>
      </c>
      <c r="E32" s="39">
        <v>14</v>
      </c>
      <c r="F32" s="39">
        <v>6</v>
      </c>
      <c r="G32" s="39">
        <v>12</v>
      </c>
      <c r="H32" s="39">
        <v>3</v>
      </c>
      <c r="I32" s="39">
        <v>47</v>
      </c>
      <c r="J32" s="39">
        <v>25</v>
      </c>
      <c r="K32" s="39">
        <v>13</v>
      </c>
      <c r="L32" s="43">
        <f t="shared" si="0"/>
        <v>85</v>
      </c>
      <c r="M32" s="43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</row>
    <row r="33" spans="1:29">
      <c r="A33" s="39" t="s">
        <v>76</v>
      </c>
      <c r="B33" s="39" t="s">
        <v>16</v>
      </c>
      <c r="C33" s="40" t="s">
        <v>77</v>
      </c>
      <c r="D33" s="39">
        <v>12</v>
      </c>
      <c r="E33" s="39">
        <v>14</v>
      </c>
      <c r="F33" s="39">
        <v>6</v>
      </c>
      <c r="G33" s="39">
        <v>12</v>
      </c>
      <c r="H33" s="39">
        <v>3</v>
      </c>
      <c r="I33" s="39">
        <v>47</v>
      </c>
      <c r="J33" s="39">
        <v>21</v>
      </c>
      <c r="K33" s="39">
        <v>13</v>
      </c>
      <c r="L33" s="43">
        <f t="shared" si="0"/>
        <v>81</v>
      </c>
      <c r="M33" s="43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</row>
    <row r="34" spans="1:29">
      <c r="A34" s="39" t="s">
        <v>78</v>
      </c>
      <c r="B34" s="39" t="s">
        <v>16</v>
      </c>
      <c r="C34" s="40" t="s">
        <v>79</v>
      </c>
      <c r="D34" s="39">
        <v>12</v>
      </c>
      <c r="E34" s="39">
        <v>14</v>
      </c>
      <c r="F34" s="39">
        <v>6</v>
      </c>
      <c r="G34" s="39">
        <v>12</v>
      </c>
      <c r="H34" s="39">
        <v>10</v>
      </c>
      <c r="I34" s="39">
        <v>54</v>
      </c>
      <c r="J34" s="39">
        <v>25</v>
      </c>
      <c r="K34" s="39">
        <v>13</v>
      </c>
      <c r="L34" s="43">
        <f t="shared" si="0"/>
        <v>92</v>
      </c>
      <c r="M34" s="43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</row>
    <row r="35" spans="1:29">
      <c r="A35" s="39" t="s">
        <v>80</v>
      </c>
      <c r="B35" s="39" t="s">
        <v>16</v>
      </c>
      <c r="C35" s="47" t="s">
        <v>81</v>
      </c>
      <c r="D35" s="39">
        <v>12</v>
      </c>
      <c r="E35" s="39">
        <v>14</v>
      </c>
      <c r="F35" s="39">
        <v>6</v>
      </c>
      <c r="G35" s="39">
        <v>12</v>
      </c>
      <c r="H35" s="39">
        <v>7</v>
      </c>
      <c r="I35" s="39">
        <v>51</v>
      </c>
      <c r="J35" s="39">
        <v>25</v>
      </c>
      <c r="K35" s="39">
        <v>15</v>
      </c>
      <c r="L35" s="43">
        <f t="shared" si="0"/>
        <v>91</v>
      </c>
      <c r="M35" s="43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</row>
    <row r="36" spans="1:29">
      <c r="A36" s="39" t="s">
        <v>82</v>
      </c>
      <c r="B36" s="39" t="s">
        <v>16</v>
      </c>
      <c r="C36" s="40" t="s">
        <v>83</v>
      </c>
      <c r="D36" s="39">
        <v>12</v>
      </c>
      <c r="E36" s="39">
        <v>14</v>
      </c>
      <c r="F36" s="39">
        <v>6</v>
      </c>
      <c r="G36" s="39">
        <v>12</v>
      </c>
      <c r="H36" s="39">
        <v>6</v>
      </c>
      <c r="I36" s="39">
        <v>50</v>
      </c>
      <c r="J36" s="39">
        <v>25</v>
      </c>
      <c r="K36" s="39">
        <v>15</v>
      </c>
      <c r="L36" s="43">
        <f t="shared" si="0"/>
        <v>90</v>
      </c>
      <c r="M36" s="43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1:29">
      <c r="A37" s="39" t="s">
        <v>84</v>
      </c>
      <c r="B37" s="39" t="s">
        <v>16</v>
      </c>
      <c r="C37" s="46" t="s">
        <v>85</v>
      </c>
      <c r="D37" s="39">
        <v>12</v>
      </c>
      <c r="E37" s="39">
        <v>13</v>
      </c>
      <c r="F37" s="39">
        <v>8</v>
      </c>
      <c r="G37" s="39">
        <v>12</v>
      </c>
      <c r="H37" s="39">
        <v>6</v>
      </c>
      <c r="I37" s="39">
        <v>51</v>
      </c>
      <c r="J37" s="39">
        <v>25</v>
      </c>
      <c r="K37" s="39">
        <v>15</v>
      </c>
      <c r="L37" s="43">
        <f t="shared" si="0"/>
        <v>91</v>
      </c>
      <c r="M37" s="43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</row>
    <row r="38" spans="1:29">
      <c r="A38" s="39" t="s">
        <v>86</v>
      </c>
      <c r="B38" s="39" t="s">
        <v>16</v>
      </c>
      <c r="C38" s="46" t="s">
        <v>87</v>
      </c>
      <c r="D38" s="39">
        <v>12</v>
      </c>
      <c r="E38" s="39">
        <v>13</v>
      </c>
      <c r="F38" s="39">
        <v>8</v>
      </c>
      <c r="G38" s="39">
        <v>8</v>
      </c>
      <c r="H38" s="39">
        <v>8</v>
      </c>
      <c r="I38" s="39">
        <v>49</v>
      </c>
      <c r="J38" s="39">
        <v>22</v>
      </c>
      <c r="K38" s="39">
        <v>12</v>
      </c>
      <c r="L38" s="43">
        <f t="shared" si="0"/>
        <v>83</v>
      </c>
      <c r="M38" s="43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</row>
    <row r="39" spans="1:29">
      <c r="A39" s="39" t="s">
        <v>88</v>
      </c>
      <c r="B39" s="39" t="s">
        <v>16</v>
      </c>
      <c r="C39" s="46" t="s">
        <v>89</v>
      </c>
      <c r="D39" s="39">
        <v>12</v>
      </c>
      <c r="E39" s="39">
        <v>14</v>
      </c>
      <c r="F39" s="39">
        <v>6</v>
      </c>
      <c r="G39" s="39">
        <v>11</v>
      </c>
      <c r="H39" s="39">
        <v>3</v>
      </c>
      <c r="I39" s="39">
        <v>46</v>
      </c>
      <c r="J39" s="39">
        <v>24</v>
      </c>
      <c r="K39" s="39">
        <v>13</v>
      </c>
      <c r="L39" s="43">
        <f t="shared" si="0"/>
        <v>83</v>
      </c>
      <c r="M39" s="43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</row>
    <row r="40" spans="1:29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</row>
    <row r="41" spans="1:29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</row>
    <row r="42" spans="1:2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1:2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</row>
    <row r="44" spans="1:2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</row>
    <row r="45" spans="1:2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</row>
    <row r="46" spans="1:2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</row>
    <row r="47" spans="1:2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</row>
    <row r="48" spans="1:2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</row>
    <row r="49" spans="1:29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</row>
    <row r="51" spans="1:29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</row>
    <row r="52" spans="1:29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</row>
    <row r="53" spans="1:29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</row>
    <row r="54" spans="1:29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</row>
    <row r="55" spans="1:29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</row>
    <row r="56" spans="1:29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</row>
    <row r="57" spans="1:29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</row>
    <row r="58" spans="1:29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</row>
    <row r="59" spans="1:29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</row>
    <row r="60" spans="1:29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</row>
    <row r="61" spans="1:29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</row>
    <row r="62" spans="1:29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</row>
    <row r="63" spans="1:29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</row>
    <row r="64" spans="1:29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</row>
    <row r="65" spans="1:29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</row>
    <row r="66" spans="1:29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</row>
    <row r="67" spans="1:29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</row>
    <row r="68" spans="1:29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</row>
    <row r="69" spans="1:29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</row>
    <row r="70" spans="1:29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</row>
    <row r="71" spans="1:29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</row>
    <row r="72" spans="1:29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</row>
    <row r="73" spans="1:29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</row>
    <row r="74" spans="1:29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</row>
    <row r="75" spans="1:29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</row>
    <row r="76" spans="1:29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</row>
    <row r="77" spans="1:29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</row>
    <row r="78" spans="1:29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</row>
    <row r="79" spans="1:29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</row>
    <row r="80" spans="1:29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</row>
    <row r="81" spans="1:29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</row>
    <row r="82" spans="1:29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</row>
    <row r="83" spans="1:29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</row>
    <row r="84" spans="1:29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</row>
    <row r="85" spans="1:29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</row>
    <row r="86" spans="1:29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</row>
    <row r="87" spans="1:29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</row>
    <row r="88" spans="1:29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</row>
    <row r="89" spans="1:29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</row>
    <row r="90" spans="1:29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</row>
    <row r="91" spans="1:29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</row>
    <row r="92" spans="1:29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</row>
    <row r="93" spans="1:29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</row>
    <row r="94" spans="1:29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</row>
    <row r="95" spans="1:29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</row>
    <row r="96" spans="1:2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</row>
    <row r="97" spans="1:29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</row>
    <row r="98" spans="1:29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</row>
    <row r="99" spans="1:29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</row>
    <row r="100" spans="1:29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</row>
    <row r="101" spans="1:29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</row>
    <row r="102" spans="1:29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</row>
    <row r="103" spans="1:29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</row>
    <row r="104" spans="1:29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</row>
    <row r="105" spans="1:29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</row>
    <row r="106" spans="1:29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</row>
    <row r="107" spans="1:29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</row>
    <row r="108" spans="1:29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</row>
    <row r="109" spans="1:29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</row>
    <row r="110" spans="1:29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</row>
    <row r="111" spans="1:29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</row>
    <row r="112" spans="1:29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</row>
    <row r="113" spans="1:29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</row>
    <row r="114" spans="1:29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</row>
    <row r="115" spans="1:29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</row>
    <row r="116" spans="1:29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</row>
    <row r="117" spans="1:29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</row>
    <row r="118" spans="1:29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</row>
    <row r="119" spans="1:29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</row>
    <row r="120" spans="1:29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</row>
    <row r="121" spans="1:29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</row>
    <row r="122" spans="1:29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</row>
    <row r="123" spans="1:29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</row>
    <row r="124" spans="1:29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</row>
    <row r="125" spans="1:29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</row>
    <row r="126" spans="1:29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</row>
    <row r="127" spans="1:29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</row>
    <row r="128" spans="1:29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</row>
    <row r="129" spans="1:29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</row>
    <row r="130" spans="1:29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</row>
    <row r="131" spans="1:29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</row>
    <row r="132" spans="1:29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</row>
    <row r="133" spans="1:29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</row>
    <row r="134" spans="1:29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</row>
    <row r="135" spans="1:29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</row>
    <row r="136" spans="1:29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</row>
    <row r="137" spans="1:29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</row>
    <row r="138" spans="1:29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</row>
    <row r="139" spans="1:29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</row>
    <row r="140" spans="1:29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</row>
    <row r="141" spans="1:29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</row>
    <row r="142" spans="1:29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</row>
    <row r="143" spans="1:29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</row>
    <row r="144" spans="1:29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</row>
    <row r="145" spans="1:29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</row>
    <row r="146" spans="1:29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</row>
    <row r="147" spans="1:29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</row>
    <row r="148" spans="1:29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</row>
    <row r="149" spans="1:29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</row>
    <row r="150" spans="1:29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</row>
    <row r="151" spans="1:29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</row>
    <row r="152" spans="1:29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</row>
    <row r="153" spans="1:29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</row>
    <row r="154" spans="1:29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</row>
    <row r="155" spans="1:29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</row>
    <row r="156" spans="1:29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</row>
    <row r="157" spans="1:29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</row>
    <row r="158" spans="1:29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</row>
    <row r="159" spans="1:29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</row>
    <row r="160" spans="1:29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</row>
    <row r="161" spans="1:29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</row>
    <row r="162" spans="1:29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</row>
    <row r="163" spans="1:29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</row>
    <row r="164" spans="1:29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</row>
    <row r="165" spans="1:29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</row>
    <row r="166" spans="1:29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</row>
    <row r="167" spans="1:29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</row>
    <row r="168" spans="1:29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</row>
    <row r="169" spans="1:29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</row>
    <row r="170" spans="1:29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</row>
    <row r="171" spans="1:29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</row>
    <row r="172" spans="1:29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</row>
    <row r="173" spans="1:29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</row>
    <row r="174" spans="1:29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</row>
    <row r="175" spans="1:29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</row>
    <row r="176" spans="1:29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</row>
    <row r="177" spans="1:29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</row>
    <row r="178" spans="1:29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</row>
    <row r="179" spans="1:29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</row>
    <row r="180" spans="1:29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</row>
    <row r="181" spans="1:29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</row>
    <row r="182" spans="1:29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</row>
    <row r="183" spans="1:29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</row>
    <row r="184" spans="1:29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</row>
    <row r="185" spans="1:29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</row>
    <row r="186" spans="1:29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</row>
    <row r="187" spans="1:29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</row>
    <row r="188" spans="1:29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</row>
    <row r="189" spans="1:29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</row>
    <row r="190" spans="1:29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</row>
    <row r="191" spans="1:29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</row>
    <row r="192" spans="1:29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</row>
    <row r="193" spans="1:29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</row>
    <row r="194" spans="1:29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</row>
    <row r="195" spans="1:29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</row>
    <row r="196" spans="1:29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</row>
    <row r="197" spans="1:29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</row>
    <row r="198" spans="1:29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</row>
    <row r="199" spans="1:29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</row>
    <row r="200" spans="1:29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</row>
  </sheetData>
  <autoFilter ref="A2:AC39" xr:uid="{00000000-0009-0000-0000-000000000000}"/>
  <sortState xmlns:xlrd2="http://schemas.microsoft.com/office/spreadsheetml/2017/richdata2" ref="A1:M39">
    <sortCondition ref="C2"/>
  </sortState>
  <mergeCells count="7">
    <mergeCell ref="L1:L2"/>
    <mergeCell ref="M1:M2"/>
    <mergeCell ref="D1:I1"/>
    <mergeCell ref="J1:K1"/>
    <mergeCell ref="A1:A2"/>
    <mergeCell ref="B1:B2"/>
    <mergeCell ref="C1:C2"/>
  </mergeCells>
  <phoneticPr fontId="2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00"/>
  <sheetViews>
    <sheetView workbookViewId="0">
      <selection activeCell="I30" sqref="I30"/>
    </sheetView>
  </sheetViews>
  <sheetFormatPr defaultColWidth="8.83203125" defaultRowHeight="15"/>
  <cols>
    <col min="1" max="26" width="12.9140625" customWidth="1"/>
  </cols>
  <sheetData>
    <row r="1" spans="1:26" ht="25.5">
      <c r="A1" s="54" t="s">
        <v>90</v>
      </c>
      <c r="B1" s="55"/>
      <c r="C1" s="55"/>
      <c r="D1" s="55"/>
      <c r="E1" s="55"/>
      <c r="F1" s="55"/>
      <c r="G1" s="55"/>
      <c r="H1" s="55"/>
      <c r="I1" s="56"/>
      <c r="J1" s="57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21">
      <c r="A2" s="61" t="s">
        <v>0</v>
      </c>
      <c r="B2" s="58" t="s">
        <v>91</v>
      </c>
      <c r="C2" s="59"/>
      <c r="D2" s="59"/>
      <c r="E2" s="59"/>
      <c r="F2" s="60"/>
      <c r="G2" s="59" t="s">
        <v>92</v>
      </c>
      <c r="H2" s="59"/>
      <c r="I2" s="61" t="s">
        <v>93</v>
      </c>
      <c r="J2" s="61" t="s">
        <v>94</v>
      </c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30">
      <c r="A3" s="62"/>
      <c r="B3" s="31" t="s">
        <v>95</v>
      </c>
      <c r="C3" s="31" t="s">
        <v>96</v>
      </c>
      <c r="D3" s="31" t="s">
        <v>97</v>
      </c>
      <c r="E3" s="31" t="s">
        <v>98</v>
      </c>
      <c r="F3" s="31" t="s">
        <v>99</v>
      </c>
      <c r="G3" s="31" t="s">
        <v>100</v>
      </c>
      <c r="H3" s="31" t="s">
        <v>101</v>
      </c>
      <c r="I3" s="62"/>
      <c r="J3" s="62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>
      <c r="A4" s="24" t="s">
        <v>102</v>
      </c>
      <c r="B4" s="32">
        <v>12</v>
      </c>
      <c r="C4" s="32">
        <v>8</v>
      </c>
      <c r="D4" s="32">
        <v>6</v>
      </c>
      <c r="E4" s="32">
        <v>12</v>
      </c>
      <c r="F4" s="32">
        <v>7</v>
      </c>
      <c r="G4" s="2">
        <v>24.75</v>
      </c>
      <c r="H4" s="32">
        <v>13</v>
      </c>
      <c r="I4" s="33">
        <f>B4+C4+D4+E4+F4+G4+H4</f>
        <v>82.75</v>
      </c>
      <c r="J4" s="36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>
      <c r="A5" s="24" t="s">
        <v>103</v>
      </c>
      <c r="B5" s="33">
        <v>12</v>
      </c>
      <c r="C5" s="33">
        <v>11</v>
      </c>
      <c r="D5" s="33">
        <v>12</v>
      </c>
      <c r="E5" s="33">
        <v>12</v>
      </c>
      <c r="F5" s="33">
        <v>10</v>
      </c>
      <c r="G5" s="2">
        <v>25</v>
      </c>
      <c r="H5" s="33">
        <v>15</v>
      </c>
      <c r="I5" s="33">
        <f t="shared" ref="I5:I23" si="0">B5+C5+D5+E5+F5+G5+H5</f>
        <v>97</v>
      </c>
      <c r="J5" s="37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>
      <c r="A6" s="24" t="s">
        <v>104</v>
      </c>
      <c r="B6" s="33">
        <v>12</v>
      </c>
      <c r="C6" s="33">
        <v>8</v>
      </c>
      <c r="D6" s="33">
        <v>12</v>
      </c>
      <c r="E6" s="33">
        <v>12</v>
      </c>
      <c r="F6" s="33">
        <v>10</v>
      </c>
      <c r="G6" s="2">
        <v>24.9</v>
      </c>
      <c r="H6" s="33">
        <v>13</v>
      </c>
      <c r="I6" s="33">
        <f t="shared" si="0"/>
        <v>91.9</v>
      </c>
      <c r="J6" s="37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>
      <c r="A7" s="24" t="s">
        <v>105</v>
      </c>
      <c r="B7" s="33">
        <v>12</v>
      </c>
      <c r="C7" s="33">
        <v>14</v>
      </c>
      <c r="D7" s="33">
        <v>6</v>
      </c>
      <c r="E7" s="33">
        <v>12</v>
      </c>
      <c r="F7" s="33">
        <v>3.5</v>
      </c>
      <c r="G7" s="2">
        <v>24.95</v>
      </c>
      <c r="H7" s="33">
        <v>13</v>
      </c>
      <c r="I7" s="33">
        <f t="shared" si="0"/>
        <v>85.45</v>
      </c>
      <c r="J7" s="37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>
      <c r="A8" s="24" t="s">
        <v>106</v>
      </c>
      <c r="B8" s="33">
        <v>12</v>
      </c>
      <c r="C8" s="33">
        <v>14</v>
      </c>
      <c r="D8" s="33">
        <v>10</v>
      </c>
      <c r="E8" s="33">
        <v>12</v>
      </c>
      <c r="F8" s="33">
        <v>10</v>
      </c>
      <c r="G8" s="2">
        <v>24.95</v>
      </c>
      <c r="H8" s="33">
        <v>15</v>
      </c>
      <c r="I8" s="33">
        <f t="shared" si="0"/>
        <v>97.95</v>
      </c>
      <c r="J8" s="37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>
      <c r="A9" s="24" t="s">
        <v>107</v>
      </c>
      <c r="B9" s="33">
        <v>12</v>
      </c>
      <c r="C9" s="33">
        <v>14</v>
      </c>
      <c r="D9" s="33">
        <v>12</v>
      </c>
      <c r="E9" s="33">
        <v>10</v>
      </c>
      <c r="F9" s="33">
        <v>10</v>
      </c>
      <c r="G9" s="2">
        <v>24.9</v>
      </c>
      <c r="H9" s="33">
        <v>15</v>
      </c>
      <c r="I9" s="33">
        <f t="shared" si="0"/>
        <v>97.9</v>
      </c>
      <c r="J9" s="37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>
      <c r="A10" s="24" t="s">
        <v>108</v>
      </c>
      <c r="B10" s="33">
        <v>12</v>
      </c>
      <c r="C10" s="33">
        <v>14</v>
      </c>
      <c r="D10" s="33">
        <v>6</v>
      </c>
      <c r="E10" s="33">
        <v>12</v>
      </c>
      <c r="F10" s="33">
        <v>8</v>
      </c>
      <c r="G10" s="2">
        <v>24.9</v>
      </c>
      <c r="H10" s="33">
        <v>15</v>
      </c>
      <c r="I10" s="33">
        <f t="shared" si="0"/>
        <v>91.9</v>
      </c>
      <c r="J10" s="37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>
      <c r="A11" s="24" t="s">
        <v>109</v>
      </c>
      <c r="B11" s="33">
        <v>12</v>
      </c>
      <c r="C11" s="33">
        <v>14</v>
      </c>
      <c r="D11" s="33">
        <v>6</v>
      </c>
      <c r="E11" s="33">
        <v>10</v>
      </c>
      <c r="F11" s="33">
        <v>10</v>
      </c>
      <c r="G11" s="2">
        <v>24.9</v>
      </c>
      <c r="H11" s="33">
        <v>15</v>
      </c>
      <c r="I11" s="33">
        <f t="shared" si="0"/>
        <v>91.9</v>
      </c>
      <c r="J11" s="37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>
      <c r="A12" s="24" t="s">
        <v>110</v>
      </c>
      <c r="B12" s="33">
        <v>12</v>
      </c>
      <c r="C12" s="33">
        <v>14</v>
      </c>
      <c r="D12" s="33">
        <v>8</v>
      </c>
      <c r="E12" s="33">
        <v>12</v>
      </c>
      <c r="F12" s="33">
        <v>3</v>
      </c>
      <c r="G12" s="2">
        <v>24.95</v>
      </c>
      <c r="H12" s="33">
        <v>13</v>
      </c>
      <c r="I12" s="33">
        <f t="shared" si="0"/>
        <v>86.95</v>
      </c>
      <c r="J12" s="37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>
      <c r="A13" s="24" t="s">
        <v>111</v>
      </c>
      <c r="B13" s="33">
        <v>12</v>
      </c>
      <c r="C13" s="33">
        <v>14</v>
      </c>
      <c r="D13" s="33">
        <v>8</v>
      </c>
      <c r="E13" s="33">
        <v>12</v>
      </c>
      <c r="F13" s="33">
        <v>6.5</v>
      </c>
      <c r="G13" s="2">
        <v>24.9</v>
      </c>
      <c r="H13" s="33">
        <v>15</v>
      </c>
      <c r="I13" s="33">
        <f t="shared" si="0"/>
        <v>92.4</v>
      </c>
      <c r="J13" s="37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>
      <c r="A14" s="24" t="s">
        <v>112</v>
      </c>
      <c r="B14" s="33">
        <v>12</v>
      </c>
      <c r="C14" s="33">
        <v>14</v>
      </c>
      <c r="D14" s="33">
        <v>8</v>
      </c>
      <c r="E14" s="33">
        <v>12</v>
      </c>
      <c r="F14" s="33">
        <v>10</v>
      </c>
      <c r="G14" s="2">
        <v>25</v>
      </c>
      <c r="H14" s="33">
        <v>13</v>
      </c>
      <c r="I14" s="33">
        <f t="shared" si="0"/>
        <v>94</v>
      </c>
      <c r="J14" s="37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6">
      <c r="A15" s="24" t="s">
        <v>113</v>
      </c>
      <c r="B15" s="33">
        <v>12</v>
      </c>
      <c r="C15" s="33">
        <v>13</v>
      </c>
      <c r="D15" s="33">
        <v>12</v>
      </c>
      <c r="E15" s="33">
        <v>12</v>
      </c>
      <c r="F15" s="33">
        <v>8.5</v>
      </c>
      <c r="G15" s="2">
        <v>24.85</v>
      </c>
      <c r="H15" s="33">
        <v>15</v>
      </c>
      <c r="I15" s="33">
        <f t="shared" si="0"/>
        <v>97.35</v>
      </c>
      <c r="J15" s="37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>
      <c r="A16" s="24" t="s">
        <v>114</v>
      </c>
      <c r="B16" s="33">
        <v>12</v>
      </c>
      <c r="C16" s="33">
        <v>14</v>
      </c>
      <c r="D16" s="33">
        <v>12</v>
      </c>
      <c r="E16" s="33">
        <v>12</v>
      </c>
      <c r="F16" s="33">
        <v>6</v>
      </c>
      <c r="G16" s="2">
        <v>25</v>
      </c>
      <c r="H16" s="33">
        <v>15</v>
      </c>
      <c r="I16" s="33">
        <f t="shared" si="0"/>
        <v>96</v>
      </c>
      <c r="J16" s="37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>
      <c r="A17" s="24" t="s">
        <v>115</v>
      </c>
      <c r="B17" s="2">
        <v>12</v>
      </c>
      <c r="C17" s="2">
        <v>8</v>
      </c>
      <c r="D17" s="2">
        <v>10</v>
      </c>
      <c r="E17" s="2">
        <v>10</v>
      </c>
      <c r="F17" s="2">
        <v>3</v>
      </c>
      <c r="G17" s="2">
        <v>24.95</v>
      </c>
      <c r="H17" s="33">
        <v>13</v>
      </c>
      <c r="I17" s="33">
        <f t="shared" si="0"/>
        <v>80.95</v>
      </c>
      <c r="J17" s="37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>
      <c r="A18" s="24" t="s">
        <v>116</v>
      </c>
      <c r="B18" s="33">
        <v>12</v>
      </c>
      <c r="C18" s="33">
        <v>14</v>
      </c>
      <c r="D18" s="33">
        <v>9</v>
      </c>
      <c r="E18" s="33">
        <v>12</v>
      </c>
      <c r="F18" s="33">
        <v>3</v>
      </c>
      <c r="G18" s="2">
        <v>24.95</v>
      </c>
      <c r="H18" s="33">
        <v>13</v>
      </c>
      <c r="I18" s="33">
        <f t="shared" si="0"/>
        <v>87.95</v>
      </c>
      <c r="J18" s="37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>
      <c r="A19" s="24" t="s">
        <v>117</v>
      </c>
      <c r="B19" s="33">
        <v>12</v>
      </c>
      <c r="C19" s="33">
        <v>14</v>
      </c>
      <c r="D19" s="33">
        <v>12</v>
      </c>
      <c r="E19" s="33">
        <v>12</v>
      </c>
      <c r="F19" s="33">
        <v>10</v>
      </c>
      <c r="G19" s="2">
        <v>24.95</v>
      </c>
      <c r="H19" s="33">
        <v>15</v>
      </c>
      <c r="I19" s="33">
        <f t="shared" si="0"/>
        <v>99.95</v>
      </c>
      <c r="J19" s="37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>
      <c r="A20" s="24" t="s">
        <v>118</v>
      </c>
      <c r="B20" s="33">
        <v>12</v>
      </c>
      <c r="C20" s="33">
        <v>14</v>
      </c>
      <c r="D20" s="33">
        <v>12</v>
      </c>
      <c r="E20" s="33">
        <v>12</v>
      </c>
      <c r="F20" s="33">
        <v>10</v>
      </c>
      <c r="G20" s="2">
        <v>24.9</v>
      </c>
      <c r="H20" s="33">
        <v>15</v>
      </c>
      <c r="I20" s="33">
        <f t="shared" si="0"/>
        <v>99.9</v>
      </c>
      <c r="J20" s="37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>
      <c r="A21" s="24" t="s">
        <v>119</v>
      </c>
      <c r="B21" s="33">
        <v>12</v>
      </c>
      <c r="C21" s="33">
        <v>13</v>
      </c>
      <c r="D21" s="33">
        <v>12</v>
      </c>
      <c r="E21" s="33">
        <v>12</v>
      </c>
      <c r="F21" s="33">
        <v>10</v>
      </c>
      <c r="G21" s="2">
        <v>24.9</v>
      </c>
      <c r="H21" s="33">
        <v>13</v>
      </c>
      <c r="I21" s="33">
        <f t="shared" si="0"/>
        <v>96.9</v>
      </c>
      <c r="J21" s="37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>
      <c r="A22" s="24" t="s">
        <v>120</v>
      </c>
      <c r="B22" s="33">
        <v>12</v>
      </c>
      <c r="C22" s="33">
        <v>13</v>
      </c>
      <c r="D22" s="33">
        <v>10</v>
      </c>
      <c r="E22" s="33">
        <v>10</v>
      </c>
      <c r="F22" s="33">
        <v>6</v>
      </c>
      <c r="G22" s="2">
        <v>24.9</v>
      </c>
      <c r="H22" s="33">
        <v>15</v>
      </c>
      <c r="I22" s="33">
        <f t="shared" si="0"/>
        <v>90.9</v>
      </c>
      <c r="J22" s="37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>
      <c r="A23" s="24" t="s">
        <v>121</v>
      </c>
      <c r="B23" s="33">
        <v>12</v>
      </c>
      <c r="C23" s="33">
        <v>11</v>
      </c>
      <c r="D23" s="33">
        <v>6</v>
      </c>
      <c r="E23" s="33">
        <v>7</v>
      </c>
      <c r="F23" s="33">
        <v>3</v>
      </c>
      <c r="G23" s="2">
        <v>24.7</v>
      </c>
      <c r="H23" s="33">
        <v>13</v>
      </c>
      <c r="I23" s="33">
        <f t="shared" si="0"/>
        <v>76.7</v>
      </c>
      <c r="J23" s="37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>
      <c r="A24" s="24" t="s">
        <v>122</v>
      </c>
      <c r="B24" s="34">
        <v>12</v>
      </c>
      <c r="C24" s="34">
        <v>14</v>
      </c>
      <c r="D24" s="34">
        <v>10</v>
      </c>
      <c r="E24" s="34">
        <v>12</v>
      </c>
      <c r="F24" s="34">
        <v>10</v>
      </c>
      <c r="G24" s="2">
        <v>24.95</v>
      </c>
      <c r="H24" s="33">
        <v>15</v>
      </c>
      <c r="I24" s="33">
        <v>99</v>
      </c>
      <c r="J24" s="37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</sheetData>
  <autoFilter ref="A3:Z24" xr:uid="{00000000-0009-0000-0000-000001000000}"/>
  <mergeCells count="6">
    <mergeCell ref="A1:J1"/>
    <mergeCell ref="B2:F2"/>
    <mergeCell ref="G2:H2"/>
    <mergeCell ref="A2:A3"/>
    <mergeCell ref="I2:I3"/>
    <mergeCell ref="J2:J3"/>
  </mergeCells>
  <phoneticPr fontId="2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workbookViewId="0">
      <selection activeCell="B3" sqref="A3:XFD3"/>
    </sheetView>
  </sheetViews>
  <sheetFormatPr defaultColWidth="9" defaultRowHeight="15"/>
  <sheetData>
    <row r="1" spans="1:11" ht="25.5">
      <c r="A1" s="63" t="s">
        <v>123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21">
      <c r="A2" s="65" t="s">
        <v>0</v>
      </c>
      <c r="B2" s="64" t="s">
        <v>91</v>
      </c>
      <c r="C2" s="64"/>
      <c r="D2" s="64"/>
      <c r="E2" s="64"/>
      <c r="F2" s="64"/>
      <c r="G2" s="64" t="s">
        <v>92</v>
      </c>
      <c r="H2" s="64"/>
      <c r="I2" s="64"/>
      <c r="J2" s="65" t="s">
        <v>93</v>
      </c>
      <c r="K2" s="65" t="s">
        <v>94</v>
      </c>
    </row>
    <row r="3" spans="1:11" ht="28">
      <c r="A3" s="65"/>
      <c r="B3" s="26" t="s">
        <v>95</v>
      </c>
      <c r="C3" s="26" t="s">
        <v>96</v>
      </c>
      <c r="D3" s="26" t="s">
        <v>97</v>
      </c>
      <c r="E3" s="26" t="s">
        <v>98</v>
      </c>
      <c r="F3" s="26" t="s">
        <v>99</v>
      </c>
      <c r="G3" s="26" t="s">
        <v>100</v>
      </c>
      <c r="H3" s="26" t="s">
        <v>101</v>
      </c>
      <c r="I3" s="27" t="s">
        <v>124</v>
      </c>
      <c r="J3" s="65"/>
      <c r="K3" s="65"/>
    </row>
    <row r="4" spans="1:11">
      <c r="A4" s="27" t="s">
        <v>125</v>
      </c>
      <c r="B4" s="28">
        <v>12</v>
      </c>
      <c r="C4" s="28">
        <v>13</v>
      </c>
      <c r="D4" s="28">
        <v>6</v>
      </c>
      <c r="E4" s="28">
        <v>12</v>
      </c>
      <c r="F4" s="28">
        <v>3.5</v>
      </c>
      <c r="G4" s="29">
        <v>25</v>
      </c>
      <c r="H4" s="29">
        <v>13</v>
      </c>
      <c r="I4" s="29"/>
      <c r="J4" s="29">
        <f>B4+C4+D4+E4+F4+G4+H4</f>
        <v>84.5</v>
      </c>
      <c r="K4" s="29"/>
    </row>
    <row r="5" spans="1:11">
      <c r="A5" s="27" t="s">
        <v>126</v>
      </c>
      <c r="B5" s="28">
        <v>12</v>
      </c>
      <c r="C5" s="28">
        <v>13</v>
      </c>
      <c r="D5" s="28">
        <v>8</v>
      </c>
      <c r="E5" s="28">
        <v>12</v>
      </c>
      <c r="F5" s="28">
        <v>3.5</v>
      </c>
      <c r="G5" s="29">
        <v>25</v>
      </c>
      <c r="H5" s="29">
        <v>15</v>
      </c>
      <c r="I5" s="29"/>
      <c r="J5" s="29">
        <f t="shared" ref="J5:J26" si="0">B5+C5+D5+E5+F5+G5+H5</f>
        <v>88.5</v>
      </c>
      <c r="K5" s="29"/>
    </row>
    <row r="6" spans="1:11">
      <c r="A6" s="27" t="s">
        <v>127</v>
      </c>
      <c r="B6" s="29">
        <v>12</v>
      </c>
      <c r="C6" s="29">
        <v>14</v>
      </c>
      <c r="D6" s="29">
        <v>8</v>
      </c>
      <c r="E6" s="29">
        <v>12</v>
      </c>
      <c r="F6" s="29">
        <v>10</v>
      </c>
      <c r="G6" s="29">
        <v>25</v>
      </c>
      <c r="H6" s="29">
        <v>15</v>
      </c>
      <c r="I6" s="29"/>
      <c r="J6" s="29">
        <f t="shared" si="0"/>
        <v>96</v>
      </c>
      <c r="K6" s="29"/>
    </row>
    <row r="7" spans="1:11">
      <c r="A7" s="27" t="s">
        <v>128</v>
      </c>
      <c r="B7" s="29">
        <v>12</v>
      </c>
      <c r="C7" s="29">
        <v>14</v>
      </c>
      <c r="D7" s="29">
        <v>6</v>
      </c>
      <c r="E7" s="29">
        <v>12</v>
      </c>
      <c r="F7" s="29">
        <v>3</v>
      </c>
      <c r="G7" s="29">
        <v>25</v>
      </c>
      <c r="H7" s="29">
        <v>13</v>
      </c>
      <c r="I7" s="29"/>
      <c r="J7" s="29">
        <f t="shared" si="0"/>
        <v>85</v>
      </c>
      <c r="K7" s="29"/>
    </row>
    <row r="8" spans="1:11">
      <c r="A8" s="27" t="s">
        <v>129</v>
      </c>
      <c r="B8" s="28">
        <v>12</v>
      </c>
      <c r="C8" s="28">
        <v>14</v>
      </c>
      <c r="D8" s="28">
        <v>6</v>
      </c>
      <c r="E8" s="28">
        <v>12</v>
      </c>
      <c r="F8" s="28">
        <v>3</v>
      </c>
      <c r="G8" s="29">
        <v>25</v>
      </c>
      <c r="H8" s="29">
        <v>15</v>
      </c>
      <c r="I8" s="29"/>
      <c r="J8" s="29">
        <f t="shared" si="0"/>
        <v>87</v>
      </c>
      <c r="K8" s="29"/>
    </row>
    <row r="9" spans="1:11">
      <c r="A9" s="27" t="s">
        <v>130</v>
      </c>
      <c r="B9" s="29">
        <v>12</v>
      </c>
      <c r="C9" s="29">
        <v>14</v>
      </c>
      <c r="D9" s="29">
        <v>6</v>
      </c>
      <c r="E9" s="29">
        <v>10</v>
      </c>
      <c r="F9" s="29">
        <v>4</v>
      </c>
      <c r="G9" s="29">
        <v>25</v>
      </c>
      <c r="H9" s="29">
        <v>13</v>
      </c>
      <c r="I9" s="29"/>
      <c r="J9" s="29">
        <f t="shared" si="0"/>
        <v>84</v>
      </c>
      <c r="K9" s="29"/>
    </row>
    <row r="10" spans="1:11">
      <c r="A10" s="27" t="s">
        <v>131</v>
      </c>
      <c r="B10" s="29">
        <v>12</v>
      </c>
      <c r="C10" s="29">
        <v>14</v>
      </c>
      <c r="D10" s="29">
        <v>6</v>
      </c>
      <c r="E10" s="29">
        <v>10</v>
      </c>
      <c r="F10" s="29">
        <v>3</v>
      </c>
      <c r="G10" s="29">
        <v>25</v>
      </c>
      <c r="H10" s="29">
        <v>13</v>
      </c>
      <c r="I10" s="29"/>
      <c r="J10" s="29">
        <f t="shared" si="0"/>
        <v>83</v>
      </c>
      <c r="K10" s="29"/>
    </row>
    <row r="11" spans="1:11">
      <c r="A11" s="27" t="s">
        <v>132</v>
      </c>
      <c r="B11" s="29">
        <v>12</v>
      </c>
      <c r="C11" s="29">
        <v>14</v>
      </c>
      <c r="D11" s="29">
        <v>8</v>
      </c>
      <c r="E11" s="29">
        <v>12</v>
      </c>
      <c r="F11" s="29">
        <v>6</v>
      </c>
      <c r="G11" s="29">
        <v>25</v>
      </c>
      <c r="H11" s="29">
        <v>15</v>
      </c>
      <c r="I11" s="29"/>
      <c r="J11" s="29">
        <f t="shared" si="0"/>
        <v>92</v>
      </c>
      <c r="K11" s="29"/>
    </row>
    <row r="12" spans="1:11">
      <c r="A12" s="27" t="s">
        <v>133</v>
      </c>
      <c r="B12" s="29">
        <v>12</v>
      </c>
      <c r="C12" s="29">
        <v>14</v>
      </c>
      <c r="D12" s="29">
        <v>6</v>
      </c>
      <c r="E12" s="29">
        <v>10</v>
      </c>
      <c r="F12" s="29">
        <v>3</v>
      </c>
      <c r="G12" s="29">
        <v>25</v>
      </c>
      <c r="H12" s="29">
        <v>13</v>
      </c>
      <c r="I12" s="29"/>
      <c r="J12" s="29">
        <f t="shared" si="0"/>
        <v>83</v>
      </c>
      <c r="K12" s="29"/>
    </row>
    <row r="13" spans="1:11">
      <c r="A13" s="27" t="s">
        <v>134</v>
      </c>
      <c r="B13" s="29">
        <v>12</v>
      </c>
      <c r="C13" s="29">
        <v>13</v>
      </c>
      <c r="D13" s="29">
        <v>10</v>
      </c>
      <c r="E13" s="29">
        <v>12</v>
      </c>
      <c r="F13" s="29">
        <v>10</v>
      </c>
      <c r="G13" s="29">
        <v>25</v>
      </c>
      <c r="H13" s="29">
        <v>15</v>
      </c>
      <c r="I13" s="29"/>
      <c r="J13" s="29">
        <f t="shared" si="0"/>
        <v>97</v>
      </c>
      <c r="K13" s="29"/>
    </row>
    <row r="14" spans="1:11">
      <c r="A14" s="27" t="s">
        <v>135</v>
      </c>
      <c r="B14" s="29">
        <v>12</v>
      </c>
      <c r="C14" s="29">
        <v>14</v>
      </c>
      <c r="D14" s="29">
        <v>8</v>
      </c>
      <c r="E14" s="29">
        <v>10</v>
      </c>
      <c r="F14" s="29">
        <v>4</v>
      </c>
      <c r="G14" s="29">
        <v>25</v>
      </c>
      <c r="H14" s="29">
        <v>15</v>
      </c>
      <c r="I14" s="29"/>
      <c r="J14" s="29">
        <f t="shared" si="0"/>
        <v>88</v>
      </c>
      <c r="K14" s="29"/>
    </row>
    <row r="15" spans="1:11">
      <c r="A15" s="27" t="s">
        <v>136</v>
      </c>
      <c r="B15" s="29">
        <v>12</v>
      </c>
      <c r="C15" s="29">
        <v>13</v>
      </c>
      <c r="D15" s="29">
        <v>6</v>
      </c>
      <c r="E15" s="29">
        <v>12</v>
      </c>
      <c r="F15" s="29">
        <v>10</v>
      </c>
      <c r="G15" s="29">
        <v>25</v>
      </c>
      <c r="H15" s="29">
        <v>13</v>
      </c>
      <c r="I15" s="29"/>
      <c r="J15" s="29">
        <f t="shared" si="0"/>
        <v>91</v>
      </c>
      <c r="K15" s="29"/>
    </row>
    <row r="16" spans="1:11">
      <c r="A16" s="27" t="s">
        <v>137</v>
      </c>
      <c r="B16" s="29">
        <v>12</v>
      </c>
      <c r="C16" s="29">
        <v>14</v>
      </c>
      <c r="D16" s="29">
        <v>6</v>
      </c>
      <c r="E16" s="29">
        <v>12</v>
      </c>
      <c r="F16" s="29">
        <v>10</v>
      </c>
      <c r="G16" s="29">
        <v>25</v>
      </c>
      <c r="H16" s="29">
        <v>13</v>
      </c>
      <c r="I16" s="29"/>
      <c r="J16" s="29">
        <f t="shared" si="0"/>
        <v>92</v>
      </c>
      <c r="K16" s="29"/>
    </row>
    <row r="17" spans="1:11">
      <c r="A17" s="27" t="s">
        <v>138</v>
      </c>
      <c r="B17" s="29">
        <v>12</v>
      </c>
      <c r="C17" s="29">
        <v>14</v>
      </c>
      <c r="D17" s="29">
        <v>8</v>
      </c>
      <c r="E17" s="29">
        <v>10</v>
      </c>
      <c r="F17" s="29">
        <v>4</v>
      </c>
      <c r="G17" s="29">
        <v>25</v>
      </c>
      <c r="H17" s="29">
        <v>15</v>
      </c>
      <c r="I17" s="29"/>
      <c r="J17" s="29">
        <f t="shared" si="0"/>
        <v>88</v>
      </c>
      <c r="K17" s="29"/>
    </row>
    <row r="18" spans="1:11">
      <c r="A18" s="27" t="s">
        <v>139</v>
      </c>
      <c r="B18" s="29">
        <v>12</v>
      </c>
      <c r="C18" s="29">
        <v>14</v>
      </c>
      <c r="D18" s="29">
        <v>6</v>
      </c>
      <c r="E18" s="29">
        <v>12</v>
      </c>
      <c r="F18" s="29">
        <v>3.5</v>
      </c>
      <c r="G18" s="29">
        <v>25</v>
      </c>
      <c r="H18" s="29">
        <v>13</v>
      </c>
      <c r="I18" s="29"/>
      <c r="J18" s="29">
        <f t="shared" si="0"/>
        <v>85.5</v>
      </c>
      <c r="K18" s="29"/>
    </row>
    <row r="19" spans="1:11">
      <c r="A19" s="27" t="s">
        <v>140</v>
      </c>
      <c r="B19" s="28">
        <v>12</v>
      </c>
      <c r="C19" s="28">
        <v>14</v>
      </c>
      <c r="D19" s="28">
        <v>6</v>
      </c>
      <c r="E19" s="28">
        <v>12</v>
      </c>
      <c r="F19" s="28">
        <v>6</v>
      </c>
      <c r="G19" s="29">
        <v>25</v>
      </c>
      <c r="H19" s="29">
        <v>13</v>
      </c>
      <c r="I19" s="29"/>
      <c r="J19" s="29">
        <f t="shared" si="0"/>
        <v>88</v>
      </c>
      <c r="K19" s="29"/>
    </row>
    <row r="20" spans="1:11">
      <c r="A20" s="27" t="s">
        <v>141</v>
      </c>
      <c r="B20" s="28">
        <v>12</v>
      </c>
      <c r="C20" s="28">
        <v>14</v>
      </c>
      <c r="D20" s="28">
        <v>6</v>
      </c>
      <c r="E20" s="28">
        <v>12</v>
      </c>
      <c r="F20" s="28">
        <v>3</v>
      </c>
      <c r="G20" s="29">
        <v>25</v>
      </c>
      <c r="H20" s="29">
        <v>13</v>
      </c>
      <c r="I20" s="29"/>
      <c r="J20" s="29">
        <f t="shared" si="0"/>
        <v>85</v>
      </c>
      <c r="K20" s="29"/>
    </row>
    <row r="21" spans="1:11">
      <c r="A21" s="27" t="s">
        <v>142</v>
      </c>
      <c r="B21" s="29">
        <v>12</v>
      </c>
      <c r="C21" s="29">
        <v>14</v>
      </c>
      <c r="D21" s="29">
        <v>6</v>
      </c>
      <c r="E21" s="29">
        <v>12</v>
      </c>
      <c r="F21" s="29">
        <v>0.5</v>
      </c>
      <c r="G21" s="29">
        <v>25</v>
      </c>
      <c r="H21" s="29">
        <v>13</v>
      </c>
      <c r="I21" s="29"/>
      <c r="J21" s="29">
        <f t="shared" si="0"/>
        <v>82.5</v>
      </c>
      <c r="K21" s="29"/>
    </row>
    <row r="22" spans="1:11">
      <c r="A22" s="27" t="s">
        <v>143</v>
      </c>
      <c r="B22" s="29">
        <v>12</v>
      </c>
      <c r="C22" s="29">
        <v>13</v>
      </c>
      <c r="D22" s="29">
        <v>6</v>
      </c>
      <c r="E22" s="29">
        <v>12</v>
      </c>
      <c r="F22" s="29">
        <v>10</v>
      </c>
      <c r="G22" s="29">
        <v>25</v>
      </c>
      <c r="H22" s="29">
        <v>13</v>
      </c>
      <c r="I22" s="29"/>
      <c r="J22" s="29">
        <f t="shared" si="0"/>
        <v>91</v>
      </c>
      <c r="K22" s="29"/>
    </row>
    <row r="23" spans="1:11">
      <c r="A23" s="27" t="s">
        <v>144</v>
      </c>
      <c r="B23" s="28">
        <v>12</v>
      </c>
      <c r="C23" s="28">
        <v>14</v>
      </c>
      <c r="D23" s="28">
        <v>11</v>
      </c>
      <c r="E23" s="28">
        <v>12</v>
      </c>
      <c r="F23" s="28">
        <v>10</v>
      </c>
      <c r="G23" s="29">
        <v>25</v>
      </c>
      <c r="H23" s="29">
        <v>15</v>
      </c>
      <c r="I23" s="29"/>
      <c r="J23" s="29">
        <f t="shared" si="0"/>
        <v>99</v>
      </c>
      <c r="K23" s="29"/>
    </row>
    <row r="24" spans="1:11">
      <c r="A24" s="27" t="s">
        <v>145</v>
      </c>
      <c r="B24" s="30">
        <v>12</v>
      </c>
      <c r="C24" s="30">
        <v>13</v>
      </c>
      <c r="D24" s="30">
        <v>6</v>
      </c>
      <c r="E24" s="30">
        <v>12</v>
      </c>
      <c r="F24" s="30">
        <v>10</v>
      </c>
      <c r="G24" s="29">
        <v>25</v>
      </c>
      <c r="H24" s="29">
        <v>15</v>
      </c>
      <c r="I24" s="29"/>
      <c r="J24" s="29">
        <f t="shared" si="0"/>
        <v>93</v>
      </c>
      <c r="K24" s="29"/>
    </row>
    <row r="25" spans="1:11">
      <c r="A25" s="27" t="s">
        <v>146</v>
      </c>
      <c r="B25" s="30">
        <v>12</v>
      </c>
      <c r="C25" s="30">
        <v>14</v>
      </c>
      <c r="D25" s="30">
        <v>8</v>
      </c>
      <c r="E25" s="30">
        <v>12</v>
      </c>
      <c r="F25" s="30">
        <v>10</v>
      </c>
      <c r="G25" s="29">
        <v>25</v>
      </c>
      <c r="H25" s="29">
        <v>13</v>
      </c>
      <c r="I25" s="29"/>
      <c r="J25" s="29">
        <f t="shared" si="0"/>
        <v>94</v>
      </c>
      <c r="K25" s="29"/>
    </row>
    <row r="26" spans="1:11">
      <c r="A26" s="27" t="s">
        <v>147</v>
      </c>
      <c r="B26" s="30">
        <v>12</v>
      </c>
      <c r="C26" s="30">
        <v>14</v>
      </c>
      <c r="D26" s="30">
        <v>6</v>
      </c>
      <c r="E26" s="30">
        <v>12</v>
      </c>
      <c r="F26" s="30">
        <v>10</v>
      </c>
      <c r="G26" s="29">
        <v>25</v>
      </c>
      <c r="H26" s="29">
        <v>13</v>
      </c>
      <c r="I26" s="29"/>
      <c r="J26" s="29">
        <f t="shared" si="0"/>
        <v>92</v>
      </c>
      <c r="K26" s="29"/>
    </row>
  </sheetData>
  <autoFilter ref="A3:K26" xr:uid="{00000000-0009-0000-0000-000002000000}"/>
  <mergeCells count="6">
    <mergeCell ref="A1:K1"/>
    <mergeCell ref="B2:F2"/>
    <mergeCell ref="G2:I2"/>
    <mergeCell ref="A2:A3"/>
    <mergeCell ref="J2:J3"/>
    <mergeCell ref="K2:K3"/>
  </mergeCells>
  <phoneticPr fontId="2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tabSelected="1" workbookViewId="0">
      <selection activeCell="L13" sqref="L13"/>
    </sheetView>
  </sheetViews>
  <sheetFormatPr defaultColWidth="9" defaultRowHeight="15"/>
  <sheetData>
    <row r="1" spans="1:9" ht="15" customHeight="1">
      <c r="A1" s="73" t="s">
        <v>0</v>
      </c>
      <c r="B1" s="73" t="s">
        <v>148</v>
      </c>
      <c r="C1" s="66" t="s">
        <v>149</v>
      </c>
      <c r="D1" s="74" t="s">
        <v>538</v>
      </c>
      <c r="E1" s="73" t="s">
        <v>150</v>
      </c>
      <c r="F1" s="75" t="s">
        <v>151</v>
      </c>
      <c r="G1" s="75" t="s">
        <v>100</v>
      </c>
      <c r="H1" s="75" t="s">
        <v>101</v>
      </c>
      <c r="I1" s="73" t="s">
        <v>539</v>
      </c>
    </row>
    <row r="2" spans="1:9" ht="15" customHeight="1">
      <c r="A2" s="73"/>
      <c r="B2" s="73"/>
      <c r="C2" s="67"/>
      <c r="D2" s="68"/>
      <c r="E2" s="73"/>
      <c r="F2" s="76"/>
      <c r="G2" s="76"/>
      <c r="H2" s="76"/>
      <c r="I2" s="73"/>
    </row>
    <row r="3" spans="1:9">
      <c r="A3" s="77" t="s">
        <v>152</v>
      </c>
      <c r="B3" s="25">
        <v>12</v>
      </c>
      <c r="C3" s="25">
        <v>13</v>
      </c>
      <c r="D3" s="25">
        <v>10</v>
      </c>
      <c r="E3" s="25">
        <v>12</v>
      </c>
      <c r="F3" s="25">
        <v>10</v>
      </c>
      <c r="G3" s="25">
        <v>24.36</v>
      </c>
      <c r="H3" s="33">
        <v>15</v>
      </c>
      <c r="I3" s="25">
        <f t="shared" ref="I3:I33" si="0">SUM(B3:H3)</f>
        <v>96.36</v>
      </c>
    </row>
    <row r="4" spans="1:9">
      <c r="A4" s="77" t="s">
        <v>159</v>
      </c>
      <c r="B4" s="25">
        <v>12</v>
      </c>
      <c r="C4" s="25">
        <v>11</v>
      </c>
      <c r="D4" s="25">
        <v>10</v>
      </c>
      <c r="E4" s="25">
        <v>12</v>
      </c>
      <c r="F4" s="25">
        <v>10</v>
      </c>
      <c r="G4" s="25">
        <v>24.36</v>
      </c>
      <c r="H4" s="33">
        <v>15</v>
      </c>
      <c r="I4" s="25">
        <f t="shared" si="0"/>
        <v>94.36</v>
      </c>
    </row>
    <row r="5" spans="1:9">
      <c r="A5" s="77" t="s">
        <v>155</v>
      </c>
      <c r="B5" s="25">
        <v>12</v>
      </c>
      <c r="C5" s="25">
        <v>10</v>
      </c>
      <c r="D5" s="25">
        <v>10</v>
      </c>
      <c r="E5" s="25">
        <v>12</v>
      </c>
      <c r="F5" s="25">
        <v>10</v>
      </c>
      <c r="G5" s="25">
        <v>24.36</v>
      </c>
      <c r="H5" s="33">
        <v>15</v>
      </c>
      <c r="I5" s="25">
        <f t="shared" si="0"/>
        <v>93.36</v>
      </c>
    </row>
    <row r="6" spans="1:9">
      <c r="A6" s="77" t="s">
        <v>161</v>
      </c>
      <c r="B6" s="25">
        <v>12</v>
      </c>
      <c r="C6" s="25">
        <v>10</v>
      </c>
      <c r="D6" s="25">
        <v>8</v>
      </c>
      <c r="E6" s="25">
        <v>12</v>
      </c>
      <c r="F6" s="25">
        <v>10</v>
      </c>
      <c r="G6" s="25">
        <v>24.04</v>
      </c>
      <c r="H6" s="33">
        <v>15</v>
      </c>
      <c r="I6" s="25">
        <f t="shared" si="0"/>
        <v>91.039999999999992</v>
      </c>
    </row>
    <row r="7" spans="1:9">
      <c r="A7" s="77" t="s">
        <v>156</v>
      </c>
      <c r="B7" s="25">
        <v>12</v>
      </c>
      <c r="C7" s="25">
        <v>13</v>
      </c>
      <c r="D7" s="25">
        <v>6</v>
      </c>
      <c r="E7" s="25">
        <v>12</v>
      </c>
      <c r="F7" s="25">
        <v>9</v>
      </c>
      <c r="G7" s="25">
        <v>23.8</v>
      </c>
      <c r="H7" s="33">
        <v>15</v>
      </c>
      <c r="I7" s="25">
        <f t="shared" si="0"/>
        <v>90.8</v>
      </c>
    </row>
    <row r="8" spans="1:9">
      <c r="A8" s="77" t="s">
        <v>154</v>
      </c>
      <c r="B8" s="25">
        <v>12</v>
      </c>
      <c r="C8" s="25">
        <v>13</v>
      </c>
      <c r="D8" s="25">
        <v>6</v>
      </c>
      <c r="E8" s="25">
        <v>12</v>
      </c>
      <c r="F8" s="25">
        <v>9</v>
      </c>
      <c r="G8" s="25">
        <v>23.64</v>
      </c>
      <c r="H8" s="33">
        <v>15</v>
      </c>
      <c r="I8" s="25">
        <f t="shared" si="0"/>
        <v>90.64</v>
      </c>
    </row>
    <row r="9" spans="1:9">
      <c r="A9" s="77" t="s">
        <v>157</v>
      </c>
      <c r="B9" s="25">
        <v>12</v>
      </c>
      <c r="C9" s="25">
        <v>12</v>
      </c>
      <c r="D9" s="25">
        <v>6</v>
      </c>
      <c r="E9" s="25">
        <v>12</v>
      </c>
      <c r="F9" s="25">
        <v>10</v>
      </c>
      <c r="G9" s="25">
        <v>23.6</v>
      </c>
      <c r="H9" s="33">
        <v>15</v>
      </c>
      <c r="I9" s="25">
        <f t="shared" si="0"/>
        <v>90.6</v>
      </c>
    </row>
    <row r="10" spans="1:9">
      <c r="A10" s="77" t="s">
        <v>158</v>
      </c>
      <c r="B10" s="25">
        <v>12</v>
      </c>
      <c r="C10" s="25">
        <v>13</v>
      </c>
      <c r="D10" s="25">
        <v>6</v>
      </c>
      <c r="E10" s="25">
        <v>11</v>
      </c>
      <c r="F10" s="25">
        <v>9</v>
      </c>
      <c r="G10" s="25">
        <v>23.16</v>
      </c>
      <c r="H10" s="33">
        <v>13</v>
      </c>
      <c r="I10" s="25">
        <f t="shared" si="0"/>
        <v>87.16</v>
      </c>
    </row>
    <row r="11" spans="1:9">
      <c r="A11" s="77" t="s">
        <v>153</v>
      </c>
      <c r="B11" s="25">
        <v>12</v>
      </c>
      <c r="C11" s="25">
        <v>10</v>
      </c>
      <c r="D11" s="25">
        <v>6</v>
      </c>
      <c r="E11" s="25">
        <v>12</v>
      </c>
      <c r="F11" s="25">
        <v>10</v>
      </c>
      <c r="G11" s="25">
        <v>23.92</v>
      </c>
      <c r="H11" s="33">
        <v>13</v>
      </c>
      <c r="I11" s="25">
        <f t="shared" si="0"/>
        <v>86.92</v>
      </c>
    </row>
    <row r="12" spans="1:9">
      <c r="A12" s="77" t="s">
        <v>169</v>
      </c>
      <c r="B12" s="25">
        <v>12</v>
      </c>
      <c r="C12" s="25">
        <v>13</v>
      </c>
      <c r="D12" s="25">
        <v>8</v>
      </c>
      <c r="E12" s="25">
        <v>11</v>
      </c>
      <c r="F12" s="25">
        <v>6</v>
      </c>
      <c r="G12" s="25">
        <v>23.88</v>
      </c>
      <c r="H12" s="33">
        <v>15</v>
      </c>
      <c r="I12" s="25">
        <f t="shared" si="0"/>
        <v>88.88</v>
      </c>
    </row>
    <row r="13" spans="1:9">
      <c r="A13" s="77" t="s">
        <v>162</v>
      </c>
      <c r="B13" s="25">
        <v>12</v>
      </c>
      <c r="C13" s="25">
        <v>12</v>
      </c>
      <c r="D13" s="25">
        <v>8</v>
      </c>
      <c r="E13" s="25">
        <v>12</v>
      </c>
      <c r="F13" s="25">
        <v>6</v>
      </c>
      <c r="G13" s="25">
        <v>23.84</v>
      </c>
      <c r="H13" s="33">
        <v>15</v>
      </c>
      <c r="I13" s="25">
        <f t="shared" si="0"/>
        <v>88.84</v>
      </c>
    </row>
    <row r="14" spans="1:9">
      <c r="A14" s="77" t="s">
        <v>163</v>
      </c>
      <c r="B14" s="25">
        <v>12</v>
      </c>
      <c r="C14" s="25">
        <v>10</v>
      </c>
      <c r="D14" s="25">
        <v>6</v>
      </c>
      <c r="E14" s="25">
        <v>12</v>
      </c>
      <c r="F14" s="25">
        <v>10</v>
      </c>
      <c r="G14" s="25">
        <v>23.84</v>
      </c>
      <c r="H14" s="33">
        <v>13</v>
      </c>
      <c r="I14" s="25">
        <f t="shared" si="0"/>
        <v>86.84</v>
      </c>
    </row>
    <row r="15" spans="1:9">
      <c r="A15" s="77" t="s">
        <v>166</v>
      </c>
      <c r="B15" s="25">
        <v>12</v>
      </c>
      <c r="C15" s="25">
        <v>10</v>
      </c>
      <c r="D15" s="25">
        <v>6</v>
      </c>
      <c r="E15" s="25">
        <v>12</v>
      </c>
      <c r="F15" s="25">
        <v>9</v>
      </c>
      <c r="G15" s="25">
        <v>23.88</v>
      </c>
      <c r="H15" s="33">
        <v>13</v>
      </c>
      <c r="I15" s="25">
        <f t="shared" si="0"/>
        <v>85.88</v>
      </c>
    </row>
    <row r="16" spans="1:9">
      <c r="A16" s="77" t="s">
        <v>164</v>
      </c>
      <c r="B16" s="25">
        <v>12</v>
      </c>
      <c r="C16" s="25">
        <v>11</v>
      </c>
      <c r="D16" s="25">
        <v>8</v>
      </c>
      <c r="E16" s="25">
        <v>12</v>
      </c>
      <c r="F16" s="25">
        <v>6</v>
      </c>
      <c r="G16" s="25">
        <v>23.8</v>
      </c>
      <c r="H16" s="33">
        <v>15</v>
      </c>
      <c r="I16" s="25">
        <f t="shared" si="0"/>
        <v>87.8</v>
      </c>
    </row>
    <row r="17" spans="1:9">
      <c r="A17" s="77" t="s">
        <v>165</v>
      </c>
      <c r="B17" s="25">
        <v>12</v>
      </c>
      <c r="C17" s="25">
        <v>13</v>
      </c>
      <c r="D17" s="25">
        <v>6</v>
      </c>
      <c r="E17" s="25">
        <v>12</v>
      </c>
      <c r="F17" s="25">
        <v>6</v>
      </c>
      <c r="G17" s="25">
        <v>23.72</v>
      </c>
      <c r="H17" s="33">
        <v>13</v>
      </c>
      <c r="I17" s="25">
        <f t="shared" si="0"/>
        <v>85.72</v>
      </c>
    </row>
    <row r="18" spans="1:9">
      <c r="A18" s="77" t="s">
        <v>167</v>
      </c>
      <c r="B18" s="25">
        <v>12</v>
      </c>
      <c r="C18" s="25">
        <v>9</v>
      </c>
      <c r="D18" s="25">
        <v>6</v>
      </c>
      <c r="E18" s="25">
        <v>12</v>
      </c>
      <c r="F18" s="25">
        <v>9</v>
      </c>
      <c r="G18" s="25">
        <v>24.28</v>
      </c>
      <c r="H18" s="33">
        <v>13</v>
      </c>
      <c r="I18" s="25">
        <f t="shared" si="0"/>
        <v>85.28</v>
      </c>
    </row>
    <row r="19" spans="1:9">
      <c r="A19" s="77" t="s">
        <v>160</v>
      </c>
      <c r="B19" s="25">
        <v>12</v>
      </c>
      <c r="C19" s="25">
        <v>13</v>
      </c>
      <c r="D19" s="25">
        <v>6</v>
      </c>
      <c r="E19" s="25">
        <v>12</v>
      </c>
      <c r="F19" s="25">
        <v>6</v>
      </c>
      <c r="G19" s="25">
        <v>22.84</v>
      </c>
      <c r="H19" s="33">
        <v>13</v>
      </c>
      <c r="I19" s="25">
        <f t="shared" si="0"/>
        <v>84.84</v>
      </c>
    </row>
    <row r="20" spans="1:9">
      <c r="A20" s="77" t="s">
        <v>171</v>
      </c>
      <c r="B20" s="25">
        <v>12</v>
      </c>
      <c r="C20" s="25">
        <v>12</v>
      </c>
      <c r="D20" s="25">
        <v>8</v>
      </c>
      <c r="E20" s="25">
        <v>6</v>
      </c>
      <c r="F20" s="25">
        <v>10</v>
      </c>
      <c r="G20" s="25">
        <v>23.76</v>
      </c>
      <c r="H20" s="33">
        <v>15</v>
      </c>
      <c r="I20" s="25">
        <f t="shared" si="0"/>
        <v>86.76</v>
      </c>
    </row>
    <row r="21" spans="1:9">
      <c r="A21" s="77" t="s">
        <v>168</v>
      </c>
      <c r="B21" s="25">
        <v>12</v>
      </c>
      <c r="C21" s="25">
        <v>12</v>
      </c>
      <c r="D21" s="25">
        <v>6</v>
      </c>
      <c r="E21" s="25">
        <v>12</v>
      </c>
      <c r="F21" s="25">
        <v>6</v>
      </c>
      <c r="G21" s="25">
        <v>23.6</v>
      </c>
      <c r="H21" s="33">
        <v>13</v>
      </c>
      <c r="I21" s="25">
        <f t="shared" si="0"/>
        <v>84.6</v>
      </c>
    </row>
    <row r="22" spans="1:9">
      <c r="A22" s="77" t="s">
        <v>170</v>
      </c>
      <c r="B22" s="25">
        <v>12</v>
      </c>
      <c r="C22" s="25">
        <v>12</v>
      </c>
      <c r="D22" s="25">
        <v>6</v>
      </c>
      <c r="E22" s="25">
        <v>12</v>
      </c>
      <c r="F22" s="25">
        <v>6</v>
      </c>
      <c r="G22" s="25">
        <v>23.48</v>
      </c>
      <c r="H22" s="33">
        <v>13</v>
      </c>
      <c r="I22" s="25">
        <f t="shared" si="0"/>
        <v>84.48</v>
      </c>
    </row>
    <row r="23" spans="1:9">
      <c r="A23" s="77" t="s">
        <v>172</v>
      </c>
      <c r="B23" s="25">
        <v>12</v>
      </c>
      <c r="C23" s="25">
        <v>7</v>
      </c>
      <c r="D23" s="25">
        <v>8</v>
      </c>
      <c r="E23" s="25">
        <v>12</v>
      </c>
      <c r="F23" s="25">
        <v>8</v>
      </c>
      <c r="G23" s="25">
        <v>24.12</v>
      </c>
      <c r="H23" s="33">
        <v>15</v>
      </c>
      <c r="I23" s="25">
        <f t="shared" si="0"/>
        <v>86.12</v>
      </c>
    </row>
    <row r="24" spans="1:9">
      <c r="A24" s="77" t="s">
        <v>173</v>
      </c>
      <c r="B24" s="25">
        <v>12</v>
      </c>
      <c r="C24" s="25">
        <v>7</v>
      </c>
      <c r="D24" s="25">
        <v>6</v>
      </c>
      <c r="E24" s="25">
        <v>12</v>
      </c>
      <c r="F24" s="25">
        <v>10</v>
      </c>
      <c r="G24" s="25">
        <v>23.76</v>
      </c>
      <c r="H24" s="33">
        <v>13</v>
      </c>
      <c r="I24" s="25">
        <f t="shared" si="0"/>
        <v>83.76</v>
      </c>
    </row>
    <row r="25" spans="1:9">
      <c r="A25" s="77" t="s">
        <v>174</v>
      </c>
      <c r="B25" s="25">
        <v>12</v>
      </c>
      <c r="C25" s="25">
        <v>7</v>
      </c>
      <c r="D25" s="25">
        <v>6</v>
      </c>
      <c r="E25" s="25">
        <v>12</v>
      </c>
      <c r="F25" s="25">
        <v>9</v>
      </c>
      <c r="G25" s="25">
        <v>23.84</v>
      </c>
      <c r="H25" s="33">
        <v>13</v>
      </c>
      <c r="I25" s="25">
        <f t="shared" si="0"/>
        <v>82.84</v>
      </c>
    </row>
    <row r="26" spans="1:9">
      <c r="A26" s="77" t="s">
        <v>175</v>
      </c>
      <c r="B26" s="25">
        <v>12</v>
      </c>
      <c r="C26" s="25">
        <v>13</v>
      </c>
      <c r="D26" s="25">
        <v>6</v>
      </c>
      <c r="E26" s="25">
        <v>12</v>
      </c>
      <c r="F26" s="25">
        <v>3</v>
      </c>
      <c r="G26" s="25">
        <v>23.6</v>
      </c>
      <c r="H26" s="33">
        <v>13</v>
      </c>
      <c r="I26" s="25">
        <f t="shared" si="0"/>
        <v>82.6</v>
      </c>
    </row>
    <row r="27" spans="1:9">
      <c r="A27" s="77" t="s">
        <v>177</v>
      </c>
      <c r="B27" s="25">
        <v>12</v>
      </c>
      <c r="C27" s="25">
        <v>12</v>
      </c>
      <c r="D27" s="25">
        <v>6</v>
      </c>
      <c r="E27" s="25">
        <v>10</v>
      </c>
      <c r="F27" s="25">
        <v>6</v>
      </c>
      <c r="G27" s="25">
        <v>22.44</v>
      </c>
      <c r="H27" s="33">
        <v>13</v>
      </c>
      <c r="I27" s="25">
        <f t="shared" si="0"/>
        <v>81.44</v>
      </c>
    </row>
    <row r="28" spans="1:9">
      <c r="A28" s="77" t="s">
        <v>178</v>
      </c>
      <c r="B28" s="25">
        <v>12</v>
      </c>
      <c r="C28" s="25">
        <v>9</v>
      </c>
      <c r="D28" s="25">
        <v>6</v>
      </c>
      <c r="E28" s="25">
        <v>12</v>
      </c>
      <c r="F28" s="25">
        <v>6</v>
      </c>
      <c r="G28" s="25">
        <v>22.8</v>
      </c>
      <c r="H28" s="33">
        <v>13</v>
      </c>
      <c r="I28" s="25">
        <f t="shared" si="0"/>
        <v>80.8</v>
      </c>
    </row>
    <row r="29" spans="1:9">
      <c r="A29" s="77" t="s">
        <v>179</v>
      </c>
      <c r="B29" s="25">
        <v>12</v>
      </c>
      <c r="C29" s="25">
        <v>9</v>
      </c>
      <c r="D29" s="25">
        <v>6</v>
      </c>
      <c r="E29" s="25">
        <v>11</v>
      </c>
      <c r="F29" s="25">
        <v>6</v>
      </c>
      <c r="G29" s="25">
        <v>23.32</v>
      </c>
      <c r="H29" s="33">
        <v>13</v>
      </c>
      <c r="I29" s="25">
        <f t="shared" si="0"/>
        <v>80.319999999999993</v>
      </c>
    </row>
    <row r="30" spans="1:9">
      <c r="A30" s="77" t="s">
        <v>181</v>
      </c>
      <c r="B30" s="25">
        <v>12</v>
      </c>
      <c r="C30" s="25">
        <v>10</v>
      </c>
      <c r="D30" s="25">
        <v>6</v>
      </c>
      <c r="E30" s="25">
        <v>9</v>
      </c>
      <c r="F30" s="25">
        <v>6</v>
      </c>
      <c r="G30" s="25">
        <v>23.56</v>
      </c>
      <c r="H30" s="33">
        <v>13</v>
      </c>
      <c r="I30" s="25">
        <f t="shared" si="0"/>
        <v>79.56</v>
      </c>
    </row>
    <row r="31" spans="1:9">
      <c r="A31" s="77" t="s">
        <v>180</v>
      </c>
      <c r="B31" s="25">
        <v>12</v>
      </c>
      <c r="C31" s="25">
        <v>13</v>
      </c>
      <c r="D31" s="25">
        <v>6</v>
      </c>
      <c r="E31" s="25">
        <v>6</v>
      </c>
      <c r="F31" s="25">
        <v>6</v>
      </c>
      <c r="G31" s="25">
        <v>23.28</v>
      </c>
      <c r="H31" s="33">
        <v>13</v>
      </c>
      <c r="I31" s="25">
        <f t="shared" si="0"/>
        <v>79.28</v>
      </c>
    </row>
    <row r="32" spans="1:9">
      <c r="A32" s="77" t="s">
        <v>176</v>
      </c>
      <c r="B32" s="25">
        <v>12</v>
      </c>
      <c r="C32" s="25">
        <v>9</v>
      </c>
      <c r="D32" s="25">
        <v>6</v>
      </c>
      <c r="E32" s="25">
        <v>12</v>
      </c>
      <c r="F32" s="25">
        <v>3</v>
      </c>
      <c r="G32" s="25">
        <v>22.76</v>
      </c>
      <c r="H32" s="33">
        <v>13</v>
      </c>
      <c r="I32" s="25">
        <f t="shared" si="0"/>
        <v>77.760000000000005</v>
      </c>
    </row>
    <row r="33" spans="1:9">
      <c r="A33" s="77" t="s">
        <v>182</v>
      </c>
      <c r="B33" s="25">
        <v>12</v>
      </c>
      <c r="C33" s="25">
        <v>9</v>
      </c>
      <c r="D33" s="25">
        <v>6</v>
      </c>
      <c r="E33" s="25">
        <v>6</v>
      </c>
      <c r="F33" s="25">
        <v>3</v>
      </c>
      <c r="G33" s="25">
        <v>22.76</v>
      </c>
      <c r="H33" s="33">
        <v>13</v>
      </c>
      <c r="I33" s="25">
        <f t="shared" si="0"/>
        <v>71.760000000000005</v>
      </c>
    </row>
  </sheetData>
  <autoFilter ref="A2:I33" xr:uid="{00000000-0009-0000-0000-000003000000}"/>
  <mergeCells count="9"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2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"/>
  <sheetViews>
    <sheetView workbookViewId="0">
      <selection activeCell="J33" sqref="J33"/>
    </sheetView>
  </sheetViews>
  <sheetFormatPr defaultColWidth="9" defaultRowHeight="15"/>
  <sheetData>
    <row r="1" spans="1:9">
      <c r="A1" s="2"/>
      <c r="B1" s="2" t="s">
        <v>183</v>
      </c>
      <c r="C1" s="2" t="s">
        <v>184</v>
      </c>
      <c r="D1" s="2" t="s">
        <v>185</v>
      </c>
      <c r="E1" s="2" t="s">
        <v>186</v>
      </c>
      <c r="F1" s="2" t="s">
        <v>187</v>
      </c>
      <c r="G1" s="2" t="s">
        <v>188</v>
      </c>
      <c r="H1" s="2" t="s">
        <v>189</v>
      </c>
      <c r="I1" s="2" t="s">
        <v>93</v>
      </c>
    </row>
    <row r="2" spans="1:9">
      <c r="A2" s="24" t="s">
        <v>190</v>
      </c>
      <c r="B2" s="2">
        <v>12</v>
      </c>
      <c r="C2" s="2">
        <v>14</v>
      </c>
      <c r="D2" s="2">
        <v>6</v>
      </c>
      <c r="E2" s="2">
        <v>12</v>
      </c>
      <c r="F2" s="2">
        <v>10</v>
      </c>
      <c r="G2" s="2">
        <v>25</v>
      </c>
      <c r="H2" s="2">
        <v>13</v>
      </c>
      <c r="I2" s="2">
        <f>SUM(B2:H2)</f>
        <v>92</v>
      </c>
    </row>
    <row r="3" spans="1:9">
      <c r="A3" s="24" t="s">
        <v>191</v>
      </c>
      <c r="B3" s="2">
        <v>12</v>
      </c>
      <c r="C3" s="2">
        <v>14</v>
      </c>
      <c r="D3" s="2">
        <v>6</v>
      </c>
      <c r="E3" s="2">
        <v>12</v>
      </c>
      <c r="F3" s="2">
        <v>3</v>
      </c>
      <c r="G3" s="2">
        <v>25</v>
      </c>
      <c r="H3" s="2">
        <v>13</v>
      </c>
      <c r="I3" s="2">
        <f t="shared" ref="I3:I30" si="0">SUM(B3:H3)</f>
        <v>85</v>
      </c>
    </row>
    <row r="4" spans="1:9">
      <c r="A4" s="24" t="s">
        <v>192</v>
      </c>
      <c r="B4" s="2">
        <v>12</v>
      </c>
      <c r="C4" s="2">
        <v>14</v>
      </c>
      <c r="D4" s="2">
        <v>8</v>
      </c>
      <c r="E4" s="2">
        <v>12</v>
      </c>
      <c r="F4" s="2">
        <v>3</v>
      </c>
      <c r="G4" s="2">
        <v>25</v>
      </c>
      <c r="H4" s="2">
        <v>15</v>
      </c>
      <c r="I4" s="2">
        <f t="shared" si="0"/>
        <v>89</v>
      </c>
    </row>
    <row r="5" spans="1:9">
      <c r="A5" s="24" t="s">
        <v>193</v>
      </c>
      <c r="B5" s="2">
        <v>12</v>
      </c>
      <c r="C5" s="2">
        <v>14</v>
      </c>
      <c r="D5" s="2">
        <v>6</v>
      </c>
      <c r="E5" s="2">
        <v>12</v>
      </c>
      <c r="F5" s="2">
        <v>6</v>
      </c>
      <c r="G5" s="2">
        <v>25</v>
      </c>
      <c r="H5" s="2">
        <v>15</v>
      </c>
      <c r="I5" s="2">
        <f t="shared" si="0"/>
        <v>90</v>
      </c>
    </row>
    <row r="6" spans="1:9">
      <c r="A6" s="24" t="s">
        <v>194</v>
      </c>
      <c r="B6" s="2">
        <v>12</v>
      </c>
      <c r="C6" s="2">
        <v>14</v>
      </c>
      <c r="D6" s="2">
        <v>6</v>
      </c>
      <c r="E6" s="2">
        <v>12</v>
      </c>
      <c r="F6" s="2">
        <v>3</v>
      </c>
      <c r="G6" s="2">
        <v>25</v>
      </c>
      <c r="H6" s="2">
        <v>13</v>
      </c>
      <c r="I6" s="2">
        <f t="shared" si="0"/>
        <v>85</v>
      </c>
    </row>
    <row r="7" spans="1:9">
      <c r="A7" s="24" t="s">
        <v>195</v>
      </c>
      <c r="B7" s="2">
        <v>12</v>
      </c>
      <c r="C7" s="2">
        <v>14</v>
      </c>
      <c r="D7" s="2">
        <v>6</v>
      </c>
      <c r="E7" s="2">
        <v>12</v>
      </c>
      <c r="F7" s="2">
        <v>10</v>
      </c>
      <c r="G7" s="2">
        <v>25</v>
      </c>
      <c r="H7" s="2">
        <v>13</v>
      </c>
      <c r="I7" s="2">
        <f t="shared" si="0"/>
        <v>92</v>
      </c>
    </row>
    <row r="8" spans="1:9">
      <c r="A8" s="24" t="s">
        <v>196</v>
      </c>
      <c r="B8" s="2">
        <v>12</v>
      </c>
      <c r="C8" s="2">
        <v>14</v>
      </c>
      <c r="D8" s="2">
        <v>8</v>
      </c>
      <c r="E8" s="2">
        <v>12</v>
      </c>
      <c r="F8" s="2">
        <v>3</v>
      </c>
      <c r="G8" s="2">
        <v>25</v>
      </c>
      <c r="H8" s="2">
        <v>15</v>
      </c>
      <c r="I8" s="2">
        <f t="shared" si="0"/>
        <v>89</v>
      </c>
    </row>
    <row r="9" spans="1:9">
      <c r="A9" s="24" t="s">
        <v>197</v>
      </c>
      <c r="B9" s="2">
        <v>12</v>
      </c>
      <c r="C9" s="2">
        <v>14</v>
      </c>
      <c r="D9" s="2">
        <v>6</v>
      </c>
      <c r="E9" s="2">
        <v>12</v>
      </c>
      <c r="F9" s="2">
        <v>8</v>
      </c>
      <c r="G9" s="2">
        <v>25</v>
      </c>
      <c r="H9" s="2">
        <v>13</v>
      </c>
      <c r="I9" s="2">
        <f t="shared" si="0"/>
        <v>90</v>
      </c>
    </row>
    <row r="10" spans="1:9">
      <c r="A10" s="24" t="s">
        <v>198</v>
      </c>
      <c r="B10" s="2">
        <v>12</v>
      </c>
      <c r="C10" s="2">
        <v>14</v>
      </c>
      <c r="D10" s="2">
        <v>6</v>
      </c>
      <c r="E10" s="2">
        <v>12</v>
      </c>
      <c r="F10" s="2">
        <v>3</v>
      </c>
      <c r="G10" s="2">
        <v>25</v>
      </c>
      <c r="H10" s="2">
        <v>13</v>
      </c>
      <c r="I10" s="2">
        <f t="shared" si="0"/>
        <v>85</v>
      </c>
    </row>
    <row r="11" spans="1:9">
      <c r="A11" s="24" t="s">
        <v>199</v>
      </c>
      <c r="B11" s="2">
        <v>12</v>
      </c>
      <c r="C11" s="2">
        <v>14</v>
      </c>
      <c r="D11" s="2">
        <v>12</v>
      </c>
      <c r="E11" s="2">
        <v>12</v>
      </c>
      <c r="F11" s="2">
        <v>10</v>
      </c>
      <c r="G11" s="2">
        <v>25</v>
      </c>
      <c r="H11" s="2">
        <v>13</v>
      </c>
      <c r="I11" s="2">
        <f t="shared" si="0"/>
        <v>98</v>
      </c>
    </row>
    <row r="12" spans="1:9">
      <c r="A12" s="24" t="s">
        <v>200</v>
      </c>
      <c r="B12" s="2">
        <v>12</v>
      </c>
      <c r="C12" s="2">
        <v>14</v>
      </c>
      <c r="D12" s="2">
        <v>12</v>
      </c>
      <c r="E12" s="2">
        <v>12</v>
      </c>
      <c r="F12" s="2">
        <v>10</v>
      </c>
      <c r="G12" s="2">
        <v>25</v>
      </c>
      <c r="H12" s="2">
        <v>13</v>
      </c>
      <c r="I12" s="2">
        <f t="shared" si="0"/>
        <v>98</v>
      </c>
    </row>
    <row r="13" spans="1:9">
      <c r="A13" s="24" t="s">
        <v>201</v>
      </c>
      <c r="B13" s="2">
        <v>12</v>
      </c>
      <c r="C13" s="2">
        <v>14</v>
      </c>
      <c r="D13" s="2">
        <v>12</v>
      </c>
      <c r="E13" s="2">
        <v>12</v>
      </c>
      <c r="F13" s="2">
        <v>10</v>
      </c>
      <c r="G13" s="2">
        <v>25</v>
      </c>
      <c r="H13" s="2">
        <v>13</v>
      </c>
      <c r="I13" s="2">
        <f t="shared" si="0"/>
        <v>98</v>
      </c>
    </row>
    <row r="14" spans="1:9">
      <c r="A14" s="24" t="s">
        <v>202</v>
      </c>
      <c r="B14" s="2">
        <v>12</v>
      </c>
      <c r="C14" s="2">
        <v>14</v>
      </c>
      <c r="D14" s="2">
        <v>12</v>
      </c>
      <c r="E14" s="2">
        <v>12</v>
      </c>
      <c r="F14" s="2">
        <v>10</v>
      </c>
      <c r="G14" s="2">
        <v>25</v>
      </c>
      <c r="H14" s="2">
        <v>15</v>
      </c>
      <c r="I14" s="2">
        <f t="shared" si="0"/>
        <v>100</v>
      </c>
    </row>
    <row r="15" spans="1:9">
      <c r="A15" s="24" t="s">
        <v>203</v>
      </c>
      <c r="B15" s="2">
        <v>12</v>
      </c>
      <c r="C15" s="2">
        <v>14</v>
      </c>
      <c r="D15" s="2">
        <v>8</v>
      </c>
      <c r="E15" s="2">
        <v>12</v>
      </c>
      <c r="F15" s="2">
        <v>10</v>
      </c>
      <c r="G15" s="2">
        <v>25</v>
      </c>
      <c r="H15" s="2">
        <v>13</v>
      </c>
      <c r="I15" s="2">
        <f t="shared" si="0"/>
        <v>94</v>
      </c>
    </row>
    <row r="16" spans="1:9">
      <c r="A16" s="24" t="s">
        <v>204</v>
      </c>
      <c r="B16" s="2">
        <v>12</v>
      </c>
      <c r="C16" s="2">
        <v>14</v>
      </c>
      <c r="D16" s="2">
        <v>6</v>
      </c>
      <c r="E16" s="2">
        <v>12</v>
      </c>
      <c r="F16" s="2">
        <v>3</v>
      </c>
      <c r="G16" s="2">
        <v>25</v>
      </c>
      <c r="H16" s="2">
        <v>13</v>
      </c>
      <c r="I16" s="2">
        <f t="shared" si="0"/>
        <v>85</v>
      </c>
    </row>
    <row r="17" spans="1:9">
      <c r="A17" s="24" t="s">
        <v>205</v>
      </c>
      <c r="B17" s="2">
        <v>12</v>
      </c>
      <c r="C17" s="2">
        <v>14</v>
      </c>
      <c r="D17" s="2">
        <v>8</v>
      </c>
      <c r="E17" s="2">
        <v>12</v>
      </c>
      <c r="F17" s="2">
        <v>9</v>
      </c>
      <c r="G17" s="2">
        <v>25</v>
      </c>
      <c r="H17" s="2">
        <v>13</v>
      </c>
      <c r="I17" s="2">
        <f t="shared" si="0"/>
        <v>93</v>
      </c>
    </row>
    <row r="18" spans="1:9">
      <c r="A18" s="24" t="s">
        <v>206</v>
      </c>
      <c r="B18" s="2">
        <v>12</v>
      </c>
      <c r="C18" s="2">
        <v>14</v>
      </c>
      <c r="D18" s="2">
        <v>6</v>
      </c>
      <c r="E18" s="2">
        <v>12</v>
      </c>
      <c r="F18" s="2">
        <v>10</v>
      </c>
      <c r="G18" s="2">
        <v>25</v>
      </c>
      <c r="H18" s="2">
        <v>13</v>
      </c>
      <c r="I18" s="2">
        <f t="shared" si="0"/>
        <v>92</v>
      </c>
    </row>
    <row r="19" spans="1:9">
      <c r="A19" s="24" t="s">
        <v>207</v>
      </c>
      <c r="B19" s="2">
        <v>12</v>
      </c>
      <c r="C19" s="2">
        <v>14</v>
      </c>
      <c r="D19" s="2">
        <v>6</v>
      </c>
      <c r="E19" s="2">
        <v>12</v>
      </c>
      <c r="F19" s="2">
        <v>3</v>
      </c>
      <c r="G19" s="2">
        <v>25</v>
      </c>
      <c r="H19" s="2">
        <v>13</v>
      </c>
      <c r="I19" s="2">
        <f t="shared" si="0"/>
        <v>85</v>
      </c>
    </row>
    <row r="20" spans="1:9">
      <c r="A20" s="24" t="s">
        <v>208</v>
      </c>
      <c r="B20" s="2">
        <v>12</v>
      </c>
      <c r="C20" s="2">
        <v>14</v>
      </c>
      <c r="D20" s="2">
        <v>10</v>
      </c>
      <c r="E20" s="2">
        <v>12</v>
      </c>
      <c r="F20" s="2">
        <v>10</v>
      </c>
      <c r="G20" s="2">
        <v>25</v>
      </c>
      <c r="H20" s="2">
        <v>15</v>
      </c>
      <c r="I20" s="2">
        <f t="shared" si="0"/>
        <v>98</v>
      </c>
    </row>
    <row r="21" spans="1:9">
      <c r="A21" s="24" t="s">
        <v>209</v>
      </c>
      <c r="B21" s="2">
        <v>12</v>
      </c>
      <c r="C21" s="2">
        <v>14</v>
      </c>
      <c r="D21" s="2">
        <v>12</v>
      </c>
      <c r="E21" s="2">
        <v>12</v>
      </c>
      <c r="F21" s="2">
        <v>10</v>
      </c>
      <c r="G21" s="2">
        <v>25</v>
      </c>
      <c r="H21" s="2">
        <v>15</v>
      </c>
      <c r="I21" s="2">
        <f t="shared" si="0"/>
        <v>100</v>
      </c>
    </row>
    <row r="22" spans="1:9">
      <c r="A22" s="24" t="s">
        <v>210</v>
      </c>
      <c r="B22" s="2">
        <v>12</v>
      </c>
      <c r="C22" s="2">
        <v>14</v>
      </c>
      <c r="D22" s="2">
        <v>10</v>
      </c>
      <c r="E22" s="2">
        <v>12</v>
      </c>
      <c r="F22" s="2">
        <v>10</v>
      </c>
      <c r="G22" s="2">
        <v>25</v>
      </c>
      <c r="H22" s="2">
        <v>15</v>
      </c>
      <c r="I22" s="2">
        <f t="shared" si="0"/>
        <v>98</v>
      </c>
    </row>
    <row r="23" spans="1:9">
      <c r="A23" s="24" t="s">
        <v>211</v>
      </c>
      <c r="B23" s="2">
        <v>12</v>
      </c>
      <c r="C23" s="2">
        <v>14</v>
      </c>
      <c r="D23" s="2">
        <v>6</v>
      </c>
      <c r="E23" s="2">
        <v>12</v>
      </c>
      <c r="F23" s="2">
        <v>5</v>
      </c>
      <c r="G23" s="2">
        <v>25</v>
      </c>
      <c r="H23" s="2">
        <v>13</v>
      </c>
      <c r="I23" s="2">
        <f t="shared" si="0"/>
        <v>87</v>
      </c>
    </row>
    <row r="24" spans="1:9">
      <c r="A24" s="24" t="s">
        <v>212</v>
      </c>
      <c r="B24" s="2">
        <v>12</v>
      </c>
      <c r="C24" s="2">
        <v>14</v>
      </c>
      <c r="D24" s="2">
        <v>6</v>
      </c>
      <c r="E24" s="2">
        <v>12</v>
      </c>
      <c r="F24" s="2">
        <v>5</v>
      </c>
      <c r="G24" s="2">
        <v>25</v>
      </c>
      <c r="H24" s="2">
        <v>13</v>
      </c>
      <c r="I24" s="2">
        <f t="shared" si="0"/>
        <v>87</v>
      </c>
    </row>
    <row r="25" spans="1:9">
      <c r="A25" s="24" t="s">
        <v>213</v>
      </c>
      <c r="B25" s="2">
        <v>12</v>
      </c>
      <c r="C25" s="2">
        <v>14</v>
      </c>
      <c r="D25" s="2">
        <v>12</v>
      </c>
      <c r="E25" s="2">
        <v>12</v>
      </c>
      <c r="F25" s="2">
        <v>10</v>
      </c>
      <c r="G25" s="2">
        <v>25</v>
      </c>
      <c r="H25" s="2">
        <v>15</v>
      </c>
      <c r="I25" s="2">
        <f t="shared" si="0"/>
        <v>100</v>
      </c>
    </row>
    <row r="26" spans="1:9">
      <c r="A26" s="24" t="s">
        <v>214</v>
      </c>
      <c r="B26" s="2">
        <v>12</v>
      </c>
      <c r="C26" s="2">
        <v>14</v>
      </c>
      <c r="D26" s="2">
        <v>6</v>
      </c>
      <c r="E26" s="2">
        <v>12</v>
      </c>
      <c r="F26" s="2">
        <v>8</v>
      </c>
      <c r="G26" s="2">
        <v>25</v>
      </c>
      <c r="H26" s="2">
        <v>13</v>
      </c>
      <c r="I26" s="2">
        <f t="shared" si="0"/>
        <v>90</v>
      </c>
    </row>
    <row r="27" spans="1:9">
      <c r="A27" s="24" t="s">
        <v>215</v>
      </c>
      <c r="B27" s="2">
        <v>12</v>
      </c>
      <c r="C27" s="2">
        <v>14</v>
      </c>
      <c r="D27" s="2">
        <v>6</v>
      </c>
      <c r="E27" s="2">
        <v>12</v>
      </c>
      <c r="F27" s="2">
        <v>6</v>
      </c>
      <c r="G27" s="2">
        <v>25</v>
      </c>
      <c r="H27" s="2">
        <v>15</v>
      </c>
      <c r="I27" s="2">
        <f t="shared" si="0"/>
        <v>90</v>
      </c>
    </row>
    <row r="28" spans="1:9">
      <c r="A28" s="24" t="s">
        <v>216</v>
      </c>
      <c r="B28" s="2">
        <v>12</v>
      </c>
      <c r="C28" s="2">
        <v>14</v>
      </c>
      <c r="D28" s="2">
        <v>6</v>
      </c>
      <c r="E28" s="2">
        <v>12</v>
      </c>
      <c r="F28" s="2">
        <v>4</v>
      </c>
      <c r="G28" s="2">
        <v>25</v>
      </c>
      <c r="H28" s="2">
        <v>13</v>
      </c>
      <c r="I28" s="2">
        <f t="shared" si="0"/>
        <v>86</v>
      </c>
    </row>
    <row r="29" spans="1:9">
      <c r="A29" t="s">
        <v>217</v>
      </c>
      <c r="B29" s="2">
        <v>12</v>
      </c>
      <c r="C29" s="2">
        <v>14</v>
      </c>
      <c r="D29" s="2">
        <v>6</v>
      </c>
      <c r="E29" s="2">
        <v>12</v>
      </c>
      <c r="F29" s="2">
        <v>5</v>
      </c>
      <c r="G29" s="2">
        <v>25</v>
      </c>
      <c r="H29" s="2">
        <v>13</v>
      </c>
      <c r="I29" s="2">
        <f t="shared" si="0"/>
        <v>87</v>
      </c>
    </row>
    <row r="30" spans="1:9">
      <c r="A30" s="24" t="s">
        <v>218</v>
      </c>
      <c r="B30" s="2">
        <v>12</v>
      </c>
      <c r="C30" s="2">
        <v>14</v>
      </c>
      <c r="D30" s="2">
        <v>7</v>
      </c>
      <c r="E30" s="2">
        <v>12</v>
      </c>
      <c r="F30" s="2">
        <v>10</v>
      </c>
      <c r="G30" s="2">
        <v>25</v>
      </c>
      <c r="H30" s="2">
        <v>13</v>
      </c>
      <c r="I30" s="2">
        <f t="shared" si="0"/>
        <v>93</v>
      </c>
    </row>
  </sheetData>
  <autoFilter ref="A1:I30" xr:uid="{00000000-0009-0000-0000-000004000000}"/>
  <phoneticPr fontId="2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7"/>
  <sheetViews>
    <sheetView workbookViewId="0">
      <selection activeCell="B57" sqref="B57"/>
    </sheetView>
  </sheetViews>
  <sheetFormatPr defaultColWidth="9" defaultRowHeight="15"/>
  <cols>
    <col min="2" max="2" width="19.83203125" customWidth="1"/>
  </cols>
  <sheetData>
    <row r="1" spans="1:11">
      <c r="A1" t="s">
        <v>0</v>
      </c>
      <c r="B1" t="s">
        <v>2</v>
      </c>
      <c r="C1" t="s">
        <v>183</v>
      </c>
      <c r="D1" t="s">
        <v>184</v>
      </c>
      <c r="E1" t="s">
        <v>219</v>
      </c>
      <c r="F1" t="s">
        <v>220</v>
      </c>
      <c r="G1" t="s">
        <v>221</v>
      </c>
      <c r="H1" t="s">
        <v>222</v>
      </c>
      <c r="I1" t="s">
        <v>223</v>
      </c>
      <c r="J1" t="s">
        <v>224</v>
      </c>
      <c r="K1" t="s">
        <v>93</v>
      </c>
    </row>
    <row r="2" spans="1:11">
      <c r="A2" t="s">
        <v>225</v>
      </c>
      <c r="B2" s="22">
        <v>201800121001</v>
      </c>
      <c r="C2">
        <v>12</v>
      </c>
      <c r="D2">
        <v>11</v>
      </c>
      <c r="E2">
        <v>8</v>
      </c>
      <c r="F2">
        <v>12</v>
      </c>
      <c r="G2">
        <v>10</v>
      </c>
      <c r="H2">
        <v>9</v>
      </c>
      <c r="I2">
        <v>16</v>
      </c>
      <c r="J2">
        <v>15</v>
      </c>
      <c r="K2">
        <v>93</v>
      </c>
    </row>
    <row r="3" spans="1:11">
      <c r="A3" t="s">
        <v>226</v>
      </c>
      <c r="B3" s="22">
        <v>201800121002</v>
      </c>
      <c r="C3">
        <v>12</v>
      </c>
      <c r="D3">
        <v>14</v>
      </c>
      <c r="E3">
        <v>6</v>
      </c>
      <c r="F3">
        <v>10</v>
      </c>
      <c r="G3">
        <v>8</v>
      </c>
      <c r="H3">
        <v>9</v>
      </c>
      <c r="I3">
        <v>16</v>
      </c>
      <c r="J3">
        <v>15</v>
      </c>
      <c r="K3">
        <v>90</v>
      </c>
    </row>
    <row r="4" spans="1:11">
      <c r="A4" t="s">
        <v>227</v>
      </c>
      <c r="B4" t="s">
        <v>228</v>
      </c>
      <c r="C4">
        <v>12</v>
      </c>
      <c r="D4">
        <v>14</v>
      </c>
      <c r="E4">
        <v>6</v>
      </c>
      <c r="F4">
        <v>12</v>
      </c>
      <c r="G4">
        <v>3</v>
      </c>
      <c r="H4">
        <v>9</v>
      </c>
      <c r="I4">
        <v>16</v>
      </c>
      <c r="J4">
        <v>13</v>
      </c>
      <c r="K4">
        <v>85</v>
      </c>
    </row>
    <row r="5" spans="1:11">
      <c r="A5" t="s">
        <v>229</v>
      </c>
      <c r="B5" t="s">
        <v>230</v>
      </c>
      <c r="C5">
        <v>12</v>
      </c>
      <c r="D5">
        <v>13</v>
      </c>
      <c r="E5">
        <v>8</v>
      </c>
      <c r="F5">
        <v>12</v>
      </c>
      <c r="G5">
        <v>10</v>
      </c>
      <c r="H5">
        <v>9</v>
      </c>
      <c r="I5">
        <v>16</v>
      </c>
      <c r="J5">
        <v>15</v>
      </c>
      <c r="K5">
        <v>95</v>
      </c>
    </row>
    <row r="6" spans="1:11">
      <c r="A6" t="s">
        <v>231</v>
      </c>
      <c r="B6" t="s">
        <v>232</v>
      </c>
      <c r="C6">
        <v>12</v>
      </c>
      <c r="D6">
        <v>11</v>
      </c>
      <c r="E6">
        <v>6</v>
      </c>
      <c r="F6">
        <v>12</v>
      </c>
      <c r="G6">
        <v>6</v>
      </c>
      <c r="H6">
        <v>9</v>
      </c>
      <c r="I6">
        <v>16</v>
      </c>
      <c r="J6">
        <v>13</v>
      </c>
      <c r="K6">
        <v>85</v>
      </c>
    </row>
    <row r="7" spans="1:11">
      <c r="A7" t="s">
        <v>233</v>
      </c>
      <c r="B7" t="s">
        <v>234</v>
      </c>
      <c r="C7">
        <v>12</v>
      </c>
      <c r="D7">
        <v>14</v>
      </c>
      <c r="E7">
        <v>6</v>
      </c>
      <c r="F7">
        <v>11</v>
      </c>
      <c r="G7">
        <v>4</v>
      </c>
      <c r="H7">
        <v>9</v>
      </c>
      <c r="I7">
        <v>16</v>
      </c>
      <c r="J7">
        <v>13</v>
      </c>
      <c r="K7">
        <v>85</v>
      </c>
    </row>
    <row r="8" spans="1:11">
      <c r="A8" t="s">
        <v>235</v>
      </c>
      <c r="B8" t="s">
        <v>236</v>
      </c>
      <c r="C8">
        <v>12</v>
      </c>
      <c r="D8">
        <v>14</v>
      </c>
      <c r="E8">
        <v>6</v>
      </c>
      <c r="F8">
        <v>10</v>
      </c>
      <c r="G8">
        <v>10</v>
      </c>
      <c r="H8">
        <v>9</v>
      </c>
      <c r="I8">
        <v>16</v>
      </c>
      <c r="J8">
        <v>13</v>
      </c>
      <c r="K8">
        <v>90</v>
      </c>
    </row>
    <row r="9" spans="1:11">
      <c r="A9" t="s">
        <v>237</v>
      </c>
      <c r="B9" t="s">
        <v>238</v>
      </c>
      <c r="C9">
        <v>12</v>
      </c>
      <c r="D9">
        <v>14</v>
      </c>
      <c r="E9">
        <v>6</v>
      </c>
      <c r="F9">
        <v>12</v>
      </c>
      <c r="G9">
        <v>3</v>
      </c>
      <c r="H9">
        <v>9</v>
      </c>
      <c r="I9">
        <v>16</v>
      </c>
      <c r="J9">
        <v>13</v>
      </c>
      <c r="K9">
        <v>85</v>
      </c>
    </row>
    <row r="10" spans="1:11">
      <c r="A10" t="s">
        <v>239</v>
      </c>
      <c r="B10" t="s">
        <v>240</v>
      </c>
      <c r="C10">
        <v>12</v>
      </c>
      <c r="D10">
        <v>11</v>
      </c>
      <c r="E10">
        <v>8</v>
      </c>
      <c r="F10">
        <v>12</v>
      </c>
      <c r="G10">
        <v>10</v>
      </c>
      <c r="H10">
        <v>9</v>
      </c>
      <c r="I10">
        <v>16</v>
      </c>
      <c r="J10">
        <v>13</v>
      </c>
      <c r="K10">
        <v>91</v>
      </c>
    </row>
    <row r="11" spans="1:11">
      <c r="A11" t="s">
        <v>241</v>
      </c>
      <c r="B11" t="s">
        <v>242</v>
      </c>
      <c r="C11">
        <v>12</v>
      </c>
      <c r="D11">
        <v>14</v>
      </c>
      <c r="E11">
        <v>6</v>
      </c>
      <c r="F11">
        <v>10</v>
      </c>
      <c r="G11">
        <v>10</v>
      </c>
      <c r="H11">
        <v>9</v>
      </c>
      <c r="I11">
        <v>16</v>
      </c>
      <c r="J11">
        <v>13</v>
      </c>
      <c r="K11">
        <v>90</v>
      </c>
    </row>
    <row r="12" spans="1:11">
      <c r="A12" t="s">
        <v>243</v>
      </c>
      <c r="B12" t="s">
        <v>244</v>
      </c>
      <c r="C12">
        <v>12</v>
      </c>
      <c r="D12">
        <v>14</v>
      </c>
      <c r="E12">
        <v>10</v>
      </c>
      <c r="F12">
        <v>12</v>
      </c>
      <c r="G12">
        <v>10</v>
      </c>
      <c r="H12">
        <v>9</v>
      </c>
      <c r="I12">
        <v>16</v>
      </c>
      <c r="J12">
        <v>15</v>
      </c>
      <c r="K12">
        <v>98</v>
      </c>
    </row>
    <row r="13" spans="1:11">
      <c r="A13" t="s">
        <v>245</v>
      </c>
      <c r="B13" t="s">
        <v>246</v>
      </c>
      <c r="C13">
        <v>12</v>
      </c>
      <c r="D13">
        <v>14</v>
      </c>
      <c r="E13">
        <v>6</v>
      </c>
      <c r="F13">
        <v>10</v>
      </c>
      <c r="G13">
        <v>9</v>
      </c>
      <c r="H13">
        <v>9</v>
      </c>
      <c r="I13">
        <v>16</v>
      </c>
      <c r="J13">
        <v>15</v>
      </c>
      <c r="K13">
        <v>91</v>
      </c>
    </row>
    <row r="14" spans="1:11">
      <c r="A14" t="s">
        <v>247</v>
      </c>
      <c r="B14" t="s">
        <v>248</v>
      </c>
      <c r="C14">
        <v>12</v>
      </c>
      <c r="D14">
        <v>14</v>
      </c>
      <c r="E14">
        <v>8</v>
      </c>
      <c r="F14">
        <v>12</v>
      </c>
      <c r="G14">
        <v>3</v>
      </c>
      <c r="H14">
        <v>9</v>
      </c>
      <c r="I14">
        <v>16</v>
      </c>
      <c r="J14">
        <v>15</v>
      </c>
      <c r="K14">
        <v>91</v>
      </c>
    </row>
    <row r="15" spans="1:11">
      <c r="A15" t="s">
        <v>249</v>
      </c>
      <c r="B15" t="s">
        <v>250</v>
      </c>
      <c r="C15">
        <v>12</v>
      </c>
      <c r="D15">
        <v>14</v>
      </c>
      <c r="E15">
        <v>6</v>
      </c>
      <c r="F15">
        <v>12</v>
      </c>
      <c r="G15">
        <v>10</v>
      </c>
      <c r="H15">
        <v>9</v>
      </c>
      <c r="I15">
        <v>16</v>
      </c>
      <c r="J15">
        <v>13</v>
      </c>
      <c r="K15">
        <v>92</v>
      </c>
    </row>
    <row r="16" spans="1:11">
      <c r="A16" t="s">
        <v>251</v>
      </c>
      <c r="B16" t="s">
        <v>252</v>
      </c>
      <c r="C16">
        <v>12</v>
      </c>
      <c r="D16">
        <v>14</v>
      </c>
      <c r="E16">
        <v>6</v>
      </c>
      <c r="F16">
        <v>12</v>
      </c>
      <c r="G16">
        <v>8</v>
      </c>
      <c r="H16">
        <v>9</v>
      </c>
      <c r="I16">
        <v>16</v>
      </c>
      <c r="J16">
        <v>13</v>
      </c>
      <c r="K16">
        <v>90</v>
      </c>
    </row>
    <row r="17" spans="1:11">
      <c r="A17" t="s">
        <v>253</v>
      </c>
      <c r="B17" t="s">
        <v>254</v>
      </c>
      <c r="C17">
        <v>12</v>
      </c>
      <c r="D17">
        <v>14</v>
      </c>
      <c r="E17">
        <v>8</v>
      </c>
      <c r="F17">
        <v>11</v>
      </c>
      <c r="G17">
        <v>10</v>
      </c>
      <c r="H17">
        <v>9</v>
      </c>
      <c r="I17">
        <v>16</v>
      </c>
      <c r="J17">
        <v>13</v>
      </c>
      <c r="K17">
        <v>93</v>
      </c>
    </row>
    <row r="18" spans="1:11">
      <c r="A18" t="s">
        <v>255</v>
      </c>
      <c r="B18" t="s">
        <v>256</v>
      </c>
      <c r="C18">
        <v>12</v>
      </c>
      <c r="D18">
        <v>11</v>
      </c>
      <c r="E18">
        <v>6</v>
      </c>
      <c r="F18">
        <v>10</v>
      </c>
      <c r="G18">
        <v>4</v>
      </c>
      <c r="H18">
        <v>9</v>
      </c>
      <c r="I18">
        <v>16</v>
      </c>
      <c r="J18">
        <v>13</v>
      </c>
      <c r="K18">
        <v>81</v>
      </c>
    </row>
    <row r="19" spans="1:11">
      <c r="A19" t="s">
        <v>257</v>
      </c>
      <c r="B19" t="s">
        <v>258</v>
      </c>
      <c r="C19">
        <v>12</v>
      </c>
      <c r="D19">
        <v>14</v>
      </c>
      <c r="E19">
        <v>6</v>
      </c>
      <c r="F19">
        <v>12</v>
      </c>
      <c r="G19">
        <v>3</v>
      </c>
      <c r="H19">
        <v>9</v>
      </c>
      <c r="I19">
        <v>16</v>
      </c>
      <c r="J19">
        <v>13</v>
      </c>
      <c r="K19">
        <v>85</v>
      </c>
    </row>
    <row r="20" spans="1:11">
      <c r="A20" t="s">
        <v>259</v>
      </c>
      <c r="B20" t="s">
        <v>260</v>
      </c>
      <c r="C20">
        <v>12</v>
      </c>
      <c r="D20">
        <v>14</v>
      </c>
      <c r="E20">
        <v>12</v>
      </c>
      <c r="F20">
        <v>12</v>
      </c>
      <c r="G20">
        <v>6</v>
      </c>
      <c r="H20">
        <v>9</v>
      </c>
      <c r="I20">
        <v>16</v>
      </c>
      <c r="J20">
        <v>13</v>
      </c>
      <c r="K20">
        <v>94</v>
      </c>
    </row>
    <row r="21" spans="1:11">
      <c r="A21" t="s">
        <v>261</v>
      </c>
      <c r="B21" t="s">
        <v>262</v>
      </c>
      <c r="C21">
        <v>12</v>
      </c>
      <c r="D21">
        <v>13</v>
      </c>
      <c r="E21">
        <v>6</v>
      </c>
      <c r="F21">
        <v>12</v>
      </c>
      <c r="G21">
        <v>6.5</v>
      </c>
      <c r="H21">
        <v>9</v>
      </c>
      <c r="I21">
        <v>16</v>
      </c>
      <c r="J21">
        <v>13</v>
      </c>
      <c r="K21">
        <v>87.5</v>
      </c>
    </row>
    <row r="22" spans="1:11">
      <c r="A22" t="s">
        <v>263</v>
      </c>
      <c r="B22" t="s">
        <v>264</v>
      </c>
      <c r="C22">
        <v>12</v>
      </c>
      <c r="D22">
        <v>11</v>
      </c>
      <c r="E22">
        <v>9</v>
      </c>
      <c r="F22">
        <v>12</v>
      </c>
      <c r="G22">
        <v>10</v>
      </c>
      <c r="H22">
        <v>9</v>
      </c>
      <c r="I22">
        <v>16</v>
      </c>
      <c r="J22">
        <v>13</v>
      </c>
      <c r="K22">
        <v>92</v>
      </c>
    </row>
    <row r="23" spans="1:11">
      <c r="A23" t="s">
        <v>265</v>
      </c>
      <c r="B23" t="s">
        <v>266</v>
      </c>
      <c r="C23">
        <v>12</v>
      </c>
      <c r="D23">
        <v>14</v>
      </c>
      <c r="E23">
        <v>9</v>
      </c>
      <c r="F23">
        <v>12</v>
      </c>
      <c r="G23">
        <v>6</v>
      </c>
      <c r="H23">
        <v>9</v>
      </c>
      <c r="I23">
        <v>16</v>
      </c>
      <c r="J23">
        <v>13</v>
      </c>
      <c r="K23">
        <v>91</v>
      </c>
    </row>
    <row r="24" spans="1:11">
      <c r="A24" t="s">
        <v>267</v>
      </c>
      <c r="B24" t="s">
        <v>268</v>
      </c>
      <c r="C24">
        <v>12</v>
      </c>
      <c r="D24">
        <v>14</v>
      </c>
      <c r="E24">
        <v>6</v>
      </c>
      <c r="F24">
        <v>12</v>
      </c>
      <c r="G24">
        <v>3</v>
      </c>
      <c r="H24">
        <v>9</v>
      </c>
      <c r="I24">
        <v>16</v>
      </c>
      <c r="J24">
        <v>13</v>
      </c>
      <c r="K24">
        <v>85</v>
      </c>
    </row>
    <row r="25" spans="1:11">
      <c r="A25" t="s">
        <v>269</v>
      </c>
      <c r="B25" t="s">
        <v>270</v>
      </c>
      <c r="C25">
        <v>12</v>
      </c>
      <c r="D25">
        <v>14</v>
      </c>
      <c r="E25">
        <v>8</v>
      </c>
      <c r="F25">
        <v>12</v>
      </c>
      <c r="G25">
        <v>7</v>
      </c>
      <c r="H25">
        <v>9</v>
      </c>
      <c r="I25">
        <v>16</v>
      </c>
      <c r="J25">
        <v>13</v>
      </c>
      <c r="K25">
        <v>91</v>
      </c>
    </row>
    <row r="26" spans="1:11">
      <c r="A26" t="s">
        <v>271</v>
      </c>
      <c r="B26" t="s">
        <v>272</v>
      </c>
      <c r="C26">
        <v>12</v>
      </c>
      <c r="D26">
        <v>14</v>
      </c>
      <c r="E26">
        <v>6</v>
      </c>
      <c r="F26">
        <v>11</v>
      </c>
      <c r="G26">
        <v>7</v>
      </c>
      <c r="H26">
        <v>9</v>
      </c>
      <c r="I26">
        <v>16</v>
      </c>
      <c r="J26">
        <v>15</v>
      </c>
      <c r="K26">
        <v>90</v>
      </c>
    </row>
    <row r="27" spans="1:11">
      <c r="A27" t="s">
        <v>273</v>
      </c>
      <c r="B27" t="s">
        <v>274</v>
      </c>
      <c r="C27">
        <v>12</v>
      </c>
      <c r="D27">
        <v>13</v>
      </c>
      <c r="E27">
        <v>6</v>
      </c>
      <c r="F27">
        <v>10</v>
      </c>
      <c r="G27">
        <v>7</v>
      </c>
      <c r="H27">
        <v>9</v>
      </c>
      <c r="I27">
        <v>16</v>
      </c>
      <c r="J27">
        <v>13</v>
      </c>
      <c r="K27">
        <v>86</v>
      </c>
    </row>
    <row r="28" spans="1:11">
      <c r="A28" t="s">
        <v>275</v>
      </c>
      <c r="B28" t="s">
        <v>276</v>
      </c>
      <c r="C28">
        <v>12</v>
      </c>
      <c r="D28">
        <v>14</v>
      </c>
      <c r="E28">
        <v>6</v>
      </c>
      <c r="F28">
        <v>10</v>
      </c>
      <c r="G28">
        <v>3</v>
      </c>
      <c r="H28">
        <v>9</v>
      </c>
      <c r="I28">
        <v>16</v>
      </c>
      <c r="J28">
        <v>13</v>
      </c>
      <c r="K28">
        <v>83</v>
      </c>
    </row>
    <row r="29" spans="1:11">
      <c r="A29" t="s">
        <v>277</v>
      </c>
      <c r="B29" t="s">
        <v>278</v>
      </c>
      <c r="C29">
        <v>12</v>
      </c>
      <c r="D29">
        <v>14</v>
      </c>
      <c r="E29">
        <v>6</v>
      </c>
      <c r="F29">
        <v>12</v>
      </c>
      <c r="G29">
        <v>10</v>
      </c>
      <c r="H29">
        <v>9</v>
      </c>
      <c r="I29">
        <v>16</v>
      </c>
      <c r="J29">
        <v>13</v>
      </c>
      <c r="K29">
        <v>92</v>
      </c>
    </row>
    <row r="30" spans="1:11">
      <c r="A30" t="s">
        <v>279</v>
      </c>
      <c r="B30" t="s">
        <v>280</v>
      </c>
      <c r="C30">
        <v>12</v>
      </c>
      <c r="D30">
        <v>14</v>
      </c>
      <c r="E30">
        <v>6</v>
      </c>
      <c r="F30">
        <v>12</v>
      </c>
      <c r="G30">
        <v>3</v>
      </c>
      <c r="H30">
        <v>9</v>
      </c>
      <c r="I30">
        <v>16</v>
      </c>
      <c r="J30">
        <v>13</v>
      </c>
      <c r="K30">
        <v>85</v>
      </c>
    </row>
    <row r="31" spans="1:11">
      <c r="A31" t="s">
        <v>281</v>
      </c>
      <c r="B31" t="s">
        <v>282</v>
      </c>
      <c r="C31">
        <v>12</v>
      </c>
      <c r="D31">
        <v>14</v>
      </c>
      <c r="E31">
        <v>6</v>
      </c>
      <c r="F31">
        <v>11</v>
      </c>
      <c r="G31">
        <v>3</v>
      </c>
      <c r="H31">
        <v>9</v>
      </c>
      <c r="I31">
        <v>16</v>
      </c>
      <c r="J31">
        <v>13</v>
      </c>
      <c r="K31">
        <v>84</v>
      </c>
    </row>
    <row r="32" spans="1:11">
      <c r="A32" t="s">
        <v>283</v>
      </c>
      <c r="B32" t="s">
        <v>284</v>
      </c>
      <c r="C32">
        <v>12</v>
      </c>
      <c r="D32">
        <v>14</v>
      </c>
      <c r="E32">
        <v>10</v>
      </c>
      <c r="F32">
        <v>12</v>
      </c>
      <c r="G32">
        <v>10</v>
      </c>
      <c r="H32">
        <v>9</v>
      </c>
      <c r="I32">
        <v>16</v>
      </c>
      <c r="J32">
        <v>13</v>
      </c>
      <c r="K32">
        <v>96</v>
      </c>
    </row>
    <row r="33" spans="1:11">
      <c r="A33" t="s">
        <v>285</v>
      </c>
      <c r="B33" t="s">
        <v>286</v>
      </c>
      <c r="C33">
        <v>12</v>
      </c>
      <c r="D33">
        <v>14</v>
      </c>
      <c r="E33">
        <v>6</v>
      </c>
      <c r="F33">
        <v>12</v>
      </c>
      <c r="G33">
        <v>10</v>
      </c>
      <c r="H33">
        <v>9</v>
      </c>
      <c r="I33">
        <v>16</v>
      </c>
      <c r="J33">
        <v>13</v>
      </c>
      <c r="K33">
        <v>92</v>
      </c>
    </row>
    <row r="34" spans="1:11">
      <c r="A34" t="s">
        <v>287</v>
      </c>
      <c r="B34" t="s">
        <v>288</v>
      </c>
      <c r="C34">
        <v>12</v>
      </c>
      <c r="D34">
        <v>14</v>
      </c>
      <c r="E34">
        <v>6</v>
      </c>
      <c r="F34">
        <v>12</v>
      </c>
      <c r="G34">
        <v>6</v>
      </c>
      <c r="H34">
        <v>9</v>
      </c>
      <c r="I34">
        <v>16</v>
      </c>
      <c r="J34">
        <v>15</v>
      </c>
      <c r="K34">
        <v>90</v>
      </c>
    </row>
    <row r="35" spans="1:11">
      <c r="A35" t="s">
        <v>289</v>
      </c>
      <c r="B35" t="s">
        <v>290</v>
      </c>
      <c r="C35">
        <v>12</v>
      </c>
      <c r="D35">
        <v>13</v>
      </c>
      <c r="E35">
        <v>6</v>
      </c>
      <c r="F35">
        <v>10</v>
      </c>
      <c r="G35">
        <v>3</v>
      </c>
      <c r="H35">
        <v>9</v>
      </c>
      <c r="I35">
        <v>16</v>
      </c>
      <c r="J35">
        <v>13</v>
      </c>
      <c r="K35">
        <v>82</v>
      </c>
    </row>
    <row r="36" spans="1:11">
      <c r="A36" t="s">
        <v>291</v>
      </c>
      <c r="B36" t="s">
        <v>292</v>
      </c>
      <c r="C36">
        <v>12</v>
      </c>
      <c r="D36">
        <v>14</v>
      </c>
      <c r="E36">
        <v>10</v>
      </c>
      <c r="F36">
        <v>11</v>
      </c>
      <c r="G36">
        <v>6.5</v>
      </c>
      <c r="H36">
        <v>9</v>
      </c>
      <c r="I36">
        <v>16</v>
      </c>
      <c r="J36">
        <v>15</v>
      </c>
      <c r="K36">
        <v>93.5</v>
      </c>
    </row>
    <row r="37" spans="1:11">
      <c r="A37" t="s">
        <v>293</v>
      </c>
      <c r="B37" t="s">
        <v>294</v>
      </c>
      <c r="C37">
        <v>12</v>
      </c>
      <c r="D37">
        <v>13</v>
      </c>
      <c r="E37">
        <v>6</v>
      </c>
      <c r="F37">
        <v>12</v>
      </c>
      <c r="G37">
        <v>10</v>
      </c>
      <c r="H37">
        <v>9</v>
      </c>
      <c r="I37">
        <v>16</v>
      </c>
      <c r="J37">
        <v>13</v>
      </c>
      <c r="K37">
        <v>91</v>
      </c>
    </row>
    <row r="38" spans="1:11">
      <c r="A38" t="s">
        <v>295</v>
      </c>
      <c r="B38" t="s">
        <v>296</v>
      </c>
      <c r="C38">
        <v>12</v>
      </c>
      <c r="D38">
        <v>14</v>
      </c>
      <c r="E38">
        <v>8</v>
      </c>
      <c r="F38">
        <v>12</v>
      </c>
      <c r="G38">
        <v>8</v>
      </c>
      <c r="H38">
        <v>9</v>
      </c>
      <c r="I38">
        <v>16</v>
      </c>
      <c r="J38">
        <v>13</v>
      </c>
      <c r="K38">
        <v>92</v>
      </c>
    </row>
    <row r="39" spans="1:11">
      <c r="A39" t="s">
        <v>297</v>
      </c>
      <c r="B39" t="s">
        <v>298</v>
      </c>
      <c r="C39">
        <v>12</v>
      </c>
      <c r="D39">
        <v>14</v>
      </c>
      <c r="E39">
        <v>6</v>
      </c>
      <c r="F39">
        <v>10</v>
      </c>
      <c r="G39">
        <v>7</v>
      </c>
      <c r="H39">
        <v>9</v>
      </c>
      <c r="I39">
        <v>16</v>
      </c>
      <c r="J39">
        <v>13</v>
      </c>
      <c r="K39">
        <v>87</v>
      </c>
    </row>
    <row r="40" spans="1:11">
      <c r="A40" t="s">
        <v>299</v>
      </c>
      <c r="B40" t="s">
        <v>300</v>
      </c>
      <c r="C40">
        <v>12</v>
      </c>
      <c r="D40">
        <v>14</v>
      </c>
      <c r="E40">
        <v>6</v>
      </c>
      <c r="F40">
        <v>12</v>
      </c>
      <c r="G40">
        <v>10</v>
      </c>
      <c r="H40">
        <v>9</v>
      </c>
      <c r="I40">
        <v>16</v>
      </c>
      <c r="J40">
        <v>13</v>
      </c>
      <c r="K40">
        <v>92</v>
      </c>
    </row>
    <row r="41" spans="1:11">
      <c r="A41" t="s">
        <v>301</v>
      </c>
      <c r="B41" t="s">
        <v>302</v>
      </c>
      <c r="C41">
        <v>12</v>
      </c>
      <c r="D41">
        <v>14</v>
      </c>
      <c r="E41">
        <v>6</v>
      </c>
      <c r="F41">
        <v>12</v>
      </c>
      <c r="G41">
        <v>0</v>
      </c>
      <c r="H41">
        <v>9</v>
      </c>
      <c r="I41">
        <v>16</v>
      </c>
      <c r="J41">
        <v>13</v>
      </c>
      <c r="K41">
        <v>82</v>
      </c>
    </row>
    <row r="42" spans="1:11">
      <c r="A42" t="s">
        <v>303</v>
      </c>
      <c r="B42" t="s">
        <v>304</v>
      </c>
      <c r="C42">
        <v>12</v>
      </c>
      <c r="D42">
        <v>14</v>
      </c>
      <c r="E42">
        <v>6</v>
      </c>
      <c r="F42">
        <v>12</v>
      </c>
      <c r="G42">
        <v>8</v>
      </c>
      <c r="H42">
        <v>9</v>
      </c>
      <c r="I42">
        <v>16</v>
      </c>
      <c r="J42">
        <v>13</v>
      </c>
      <c r="K42">
        <v>90</v>
      </c>
    </row>
    <row r="43" spans="1:11">
      <c r="A43" t="s">
        <v>305</v>
      </c>
      <c r="B43" t="s">
        <v>306</v>
      </c>
      <c r="C43">
        <v>12</v>
      </c>
      <c r="D43">
        <v>11</v>
      </c>
      <c r="E43">
        <v>8</v>
      </c>
      <c r="F43">
        <v>12</v>
      </c>
      <c r="G43">
        <v>10</v>
      </c>
      <c r="H43">
        <v>9</v>
      </c>
      <c r="I43">
        <v>16</v>
      </c>
      <c r="J43">
        <v>15</v>
      </c>
      <c r="K43">
        <v>93</v>
      </c>
    </row>
    <row r="44" spans="1:11">
      <c r="A44" t="s">
        <v>307</v>
      </c>
      <c r="B44" t="s">
        <v>308</v>
      </c>
      <c r="C44">
        <v>12</v>
      </c>
      <c r="D44">
        <v>14</v>
      </c>
      <c r="E44">
        <v>6</v>
      </c>
      <c r="F44">
        <v>10</v>
      </c>
      <c r="G44">
        <v>5</v>
      </c>
      <c r="H44">
        <v>9</v>
      </c>
      <c r="I44">
        <v>16</v>
      </c>
      <c r="J44">
        <v>13</v>
      </c>
      <c r="K44">
        <v>85</v>
      </c>
    </row>
    <row r="45" spans="1:11">
      <c r="A45" t="s">
        <v>309</v>
      </c>
      <c r="B45" t="s">
        <v>310</v>
      </c>
      <c r="C45">
        <v>12</v>
      </c>
      <c r="D45">
        <v>14</v>
      </c>
      <c r="E45">
        <v>6</v>
      </c>
      <c r="F45">
        <v>9</v>
      </c>
      <c r="G45">
        <v>3</v>
      </c>
      <c r="H45">
        <v>9</v>
      </c>
      <c r="I45">
        <v>16</v>
      </c>
      <c r="J45">
        <v>13</v>
      </c>
      <c r="K45">
        <v>82</v>
      </c>
    </row>
    <row r="46" spans="1:11">
      <c r="A46" t="s">
        <v>311</v>
      </c>
      <c r="B46" t="s">
        <v>312</v>
      </c>
      <c r="C46">
        <v>12</v>
      </c>
      <c r="D46">
        <v>14</v>
      </c>
      <c r="E46">
        <v>8</v>
      </c>
      <c r="F46">
        <v>12</v>
      </c>
      <c r="G46">
        <v>4</v>
      </c>
      <c r="H46">
        <v>9</v>
      </c>
      <c r="I46">
        <v>16</v>
      </c>
      <c r="J46">
        <v>15</v>
      </c>
      <c r="K46">
        <v>90</v>
      </c>
    </row>
    <row r="47" spans="1:11">
      <c r="A47" t="s">
        <v>313</v>
      </c>
      <c r="B47" s="23">
        <v>201500121174</v>
      </c>
      <c r="C47">
        <v>12</v>
      </c>
      <c r="D47">
        <v>14</v>
      </c>
      <c r="E47">
        <v>6</v>
      </c>
      <c r="F47">
        <v>10</v>
      </c>
      <c r="G47">
        <v>0</v>
      </c>
      <c r="H47">
        <v>9</v>
      </c>
      <c r="I47">
        <v>16</v>
      </c>
      <c r="J47">
        <v>13</v>
      </c>
      <c r="K47">
        <v>80</v>
      </c>
    </row>
  </sheetData>
  <autoFilter ref="A1:K47" xr:uid="{00000000-0009-0000-0000-000005000000}"/>
  <phoneticPr fontId="2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9"/>
  <sheetViews>
    <sheetView workbookViewId="0">
      <selection activeCell="M9" sqref="M9:M44"/>
    </sheetView>
  </sheetViews>
  <sheetFormatPr defaultColWidth="9" defaultRowHeight="15"/>
  <sheetData>
    <row r="1" spans="1:22">
      <c r="A1" s="69" t="s">
        <v>314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>
      <c r="A2" s="69" t="s">
        <v>315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 t="s">
        <v>316</v>
      </c>
      <c r="O2" s="70"/>
      <c r="P2" s="70"/>
      <c r="Q2" s="70"/>
      <c r="R2" s="70"/>
      <c r="S2" s="70"/>
      <c r="T2" s="70"/>
      <c r="U2" s="70"/>
      <c r="V2" s="71"/>
    </row>
    <row r="3" spans="1:22" ht="40.5">
      <c r="A3" s="72" t="s">
        <v>0</v>
      </c>
      <c r="B3" s="10" t="s">
        <v>317</v>
      </c>
      <c r="C3" s="9" t="s">
        <v>318</v>
      </c>
      <c r="D3" s="9" t="s">
        <v>319</v>
      </c>
      <c r="E3" s="9" t="s">
        <v>320</v>
      </c>
      <c r="F3" s="9" t="s">
        <v>321</v>
      </c>
      <c r="G3" s="9" t="s">
        <v>322</v>
      </c>
      <c r="H3" s="9" t="s">
        <v>323</v>
      </c>
      <c r="I3" s="9" t="s">
        <v>324</v>
      </c>
      <c r="J3" s="9" t="s">
        <v>222</v>
      </c>
      <c r="K3" s="72" t="s">
        <v>325</v>
      </c>
      <c r="L3" s="9" t="s">
        <v>326</v>
      </c>
      <c r="M3" s="9" t="s">
        <v>14</v>
      </c>
      <c r="N3" s="16" t="s">
        <v>183</v>
      </c>
      <c r="O3" s="16" t="s">
        <v>184</v>
      </c>
      <c r="P3" s="16" t="s">
        <v>327</v>
      </c>
      <c r="Q3" s="15"/>
      <c r="R3" s="16" t="s">
        <v>328</v>
      </c>
      <c r="S3" s="15"/>
      <c r="T3" s="18" t="s">
        <v>329</v>
      </c>
      <c r="U3" s="15"/>
      <c r="V3" s="9" t="s">
        <v>93</v>
      </c>
    </row>
    <row r="4" spans="1:22" ht="27">
      <c r="A4" s="72"/>
      <c r="B4" s="10" t="s">
        <v>330</v>
      </c>
      <c r="C4" s="9" t="s">
        <v>330</v>
      </c>
      <c r="D4" s="9" t="s">
        <v>330</v>
      </c>
      <c r="E4" s="9" t="s">
        <v>330</v>
      </c>
      <c r="F4" s="9" t="s">
        <v>330</v>
      </c>
      <c r="G4" s="9" t="s">
        <v>330</v>
      </c>
      <c r="H4" s="9" t="s">
        <v>330</v>
      </c>
      <c r="I4" s="9" t="s">
        <v>330</v>
      </c>
      <c r="J4" s="9" t="s">
        <v>331</v>
      </c>
      <c r="K4" s="72"/>
      <c r="L4" s="9"/>
      <c r="M4" s="9"/>
      <c r="N4" s="9">
        <v>12</v>
      </c>
      <c r="O4" s="9">
        <v>14</v>
      </c>
      <c r="P4" s="9" t="s">
        <v>332</v>
      </c>
      <c r="Q4" s="19" t="s">
        <v>333</v>
      </c>
      <c r="R4" s="9">
        <v>12</v>
      </c>
      <c r="S4" s="19" t="s">
        <v>333</v>
      </c>
      <c r="T4" s="9" t="s">
        <v>334</v>
      </c>
      <c r="U4" s="9" t="s">
        <v>333</v>
      </c>
      <c r="V4" s="9"/>
    </row>
    <row r="5" spans="1:22">
      <c r="A5" s="11" t="s">
        <v>335</v>
      </c>
      <c r="B5" s="12">
        <v>2</v>
      </c>
      <c r="C5" s="12">
        <v>2</v>
      </c>
      <c r="D5" s="12">
        <v>2</v>
      </c>
      <c r="E5" s="12">
        <v>2</v>
      </c>
      <c r="F5" s="12">
        <v>2</v>
      </c>
      <c r="G5" s="12">
        <v>2</v>
      </c>
      <c r="H5" s="12">
        <v>2</v>
      </c>
      <c r="I5" s="12">
        <v>2</v>
      </c>
      <c r="J5" s="17">
        <v>9</v>
      </c>
      <c r="K5" s="17">
        <v>16</v>
      </c>
      <c r="L5" s="17">
        <v>25</v>
      </c>
      <c r="M5" s="12">
        <v>15</v>
      </c>
      <c r="N5" s="12">
        <v>12</v>
      </c>
      <c r="O5" s="12">
        <v>14</v>
      </c>
      <c r="P5" s="12">
        <v>8</v>
      </c>
      <c r="Q5" s="14" t="s">
        <v>336</v>
      </c>
      <c r="R5" s="12">
        <v>10</v>
      </c>
      <c r="S5" s="14" t="s">
        <v>337</v>
      </c>
      <c r="T5" s="12">
        <v>6</v>
      </c>
      <c r="U5" s="14" t="s">
        <v>338</v>
      </c>
      <c r="V5" s="12">
        <f>B5+C5+D5+E5+F5+G5+H5+I5+J5+M5+N5+O5+P5+R5+T5</f>
        <v>90</v>
      </c>
    </row>
    <row r="6" spans="1:22">
      <c r="A6" s="11" t="s">
        <v>339</v>
      </c>
      <c r="B6" s="12">
        <v>2</v>
      </c>
      <c r="C6" s="12">
        <v>2</v>
      </c>
      <c r="D6" s="12">
        <v>2</v>
      </c>
      <c r="E6" s="12">
        <v>2</v>
      </c>
      <c r="F6" s="12">
        <v>2</v>
      </c>
      <c r="G6" s="12">
        <v>2</v>
      </c>
      <c r="H6" s="12">
        <v>2</v>
      </c>
      <c r="I6" s="12">
        <v>2</v>
      </c>
      <c r="J6" s="17">
        <v>9</v>
      </c>
      <c r="K6" s="17">
        <v>16</v>
      </c>
      <c r="L6" s="17">
        <v>25</v>
      </c>
      <c r="M6" s="12">
        <v>13</v>
      </c>
      <c r="N6" s="12">
        <v>12</v>
      </c>
      <c r="O6" s="12">
        <v>14</v>
      </c>
      <c r="P6" s="12">
        <v>6</v>
      </c>
      <c r="Q6" s="12"/>
      <c r="R6" s="12">
        <v>9</v>
      </c>
      <c r="S6" s="14" t="s">
        <v>337</v>
      </c>
      <c r="T6" s="12">
        <v>6</v>
      </c>
      <c r="U6" s="14" t="s">
        <v>338</v>
      </c>
      <c r="V6" s="12">
        <f t="shared" ref="V6:V49" si="0">B6+C6+D6+E6+F6+G6+H6+I6+J6+M6+N6+O6+P6+R6+T6</f>
        <v>85</v>
      </c>
    </row>
    <row r="7" spans="1:22">
      <c r="A7" s="11" t="s">
        <v>340</v>
      </c>
      <c r="B7" s="12">
        <v>2</v>
      </c>
      <c r="C7" s="12">
        <v>2</v>
      </c>
      <c r="D7" s="12">
        <v>2</v>
      </c>
      <c r="E7" s="12">
        <v>2</v>
      </c>
      <c r="F7" s="12">
        <v>2</v>
      </c>
      <c r="G7" s="12">
        <v>2</v>
      </c>
      <c r="H7" s="12">
        <v>2</v>
      </c>
      <c r="I7" s="12">
        <v>2</v>
      </c>
      <c r="J7" s="17">
        <v>9</v>
      </c>
      <c r="K7" s="17">
        <v>16</v>
      </c>
      <c r="L7" s="17">
        <v>25</v>
      </c>
      <c r="M7" s="12">
        <v>13</v>
      </c>
      <c r="N7" s="12">
        <v>12</v>
      </c>
      <c r="O7" s="12">
        <v>14</v>
      </c>
      <c r="P7" s="12">
        <v>6</v>
      </c>
      <c r="Q7" s="12"/>
      <c r="R7" s="12">
        <v>10</v>
      </c>
      <c r="S7" s="14" t="s">
        <v>337</v>
      </c>
      <c r="T7" s="12">
        <v>4</v>
      </c>
      <c r="U7" s="14" t="s">
        <v>341</v>
      </c>
      <c r="V7" s="12">
        <f t="shared" si="0"/>
        <v>84</v>
      </c>
    </row>
    <row r="8" spans="1:22">
      <c r="A8" s="11" t="s">
        <v>342</v>
      </c>
      <c r="B8" s="12">
        <v>2</v>
      </c>
      <c r="C8" s="12">
        <v>2</v>
      </c>
      <c r="D8" s="12">
        <v>2</v>
      </c>
      <c r="E8" s="12">
        <v>2</v>
      </c>
      <c r="F8" s="12">
        <v>2</v>
      </c>
      <c r="G8" s="12">
        <v>2</v>
      </c>
      <c r="H8" s="12">
        <v>2</v>
      </c>
      <c r="I8" s="12">
        <v>2</v>
      </c>
      <c r="J8" s="17">
        <v>9</v>
      </c>
      <c r="K8" s="17">
        <v>16</v>
      </c>
      <c r="L8" s="17">
        <v>25</v>
      </c>
      <c r="M8" s="12">
        <v>13</v>
      </c>
      <c r="N8" s="12">
        <v>12</v>
      </c>
      <c r="O8" s="12">
        <v>14</v>
      </c>
      <c r="P8" s="12">
        <v>6</v>
      </c>
      <c r="Q8" s="14"/>
      <c r="R8" s="12">
        <v>12</v>
      </c>
      <c r="S8" s="14" t="s">
        <v>343</v>
      </c>
      <c r="T8" s="12">
        <v>9</v>
      </c>
      <c r="U8" s="14" t="s">
        <v>344</v>
      </c>
      <c r="V8" s="12">
        <f t="shared" si="0"/>
        <v>91</v>
      </c>
    </row>
    <row r="9" spans="1:22">
      <c r="A9" s="11" t="s">
        <v>345</v>
      </c>
      <c r="B9" s="12">
        <v>2</v>
      </c>
      <c r="C9" s="12">
        <v>2</v>
      </c>
      <c r="D9" s="12">
        <v>2</v>
      </c>
      <c r="E9" s="12">
        <v>2</v>
      </c>
      <c r="F9" s="12">
        <v>2</v>
      </c>
      <c r="G9" s="12">
        <v>2</v>
      </c>
      <c r="H9" s="12">
        <v>2</v>
      </c>
      <c r="I9" s="12">
        <v>2</v>
      </c>
      <c r="J9" s="17">
        <v>9</v>
      </c>
      <c r="K9" s="17">
        <v>16</v>
      </c>
      <c r="L9" s="17">
        <v>25</v>
      </c>
      <c r="M9" s="12">
        <v>15</v>
      </c>
      <c r="N9" s="12">
        <v>12</v>
      </c>
      <c r="O9" s="12">
        <v>14</v>
      </c>
      <c r="P9" s="12">
        <v>6</v>
      </c>
      <c r="Q9" s="12"/>
      <c r="R9" s="12">
        <v>12</v>
      </c>
      <c r="S9" s="14" t="s">
        <v>346</v>
      </c>
      <c r="T9" s="12">
        <v>7</v>
      </c>
      <c r="U9" s="14" t="s">
        <v>347</v>
      </c>
      <c r="V9" s="12">
        <f t="shared" si="0"/>
        <v>91</v>
      </c>
    </row>
    <row r="10" spans="1:22">
      <c r="A10" s="11" t="s">
        <v>348</v>
      </c>
      <c r="B10" s="12">
        <v>2</v>
      </c>
      <c r="C10" s="12">
        <v>2</v>
      </c>
      <c r="D10" s="12">
        <v>2</v>
      </c>
      <c r="E10" s="12">
        <v>2</v>
      </c>
      <c r="F10" s="12">
        <v>2</v>
      </c>
      <c r="G10" s="12">
        <v>2</v>
      </c>
      <c r="H10" s="12">
        <v>2</v>
      </c>
      <c r="I10" s="12">
        <v>2</v>
      </c>
      <c r="J10" s="17">
        <v>9</v>
      </c>
      <c r="K10" s="17">
        <v>16</v>
      </c>
      <c r="L10" s="17">
        <v>25</v>
      </c>
      <c r="M10" s="12">
        <v>15</v>
      </c>
      <c r="N10" s="12">
        <v>12</v>
      </c>
      <c r="O10" s="12">
        <v>14</v>
      </c>
      <c r="P10" s="12">
        <v>6</v>
      </c>
      <c r="Q10" s="12"/>
      <c r="R10" s="12">
        <v>12</v>
      </c>
      <c r="S10" s="14" t="s">
        <v>343</v>
      </c>
      <c r="T10" s="12">
        <v>3</v>
      </c>
      <c r="U10" s="14" t="s">
        <v>349</v>
      </c>
      <c r="V10" s="12">
        <f t="shared" si="0"/>
        <v>87</v>
      </c>
    </row>
    <row r="11" spans="1:22" ht="187.5">
      <c r="A11" s="11" t="s">
        <v>350</v>
      </c>
      <c r="B11" s="12">
        <v>2</v>
      </c>
      <c r="C11" s="12">
        <v>2</v>
      </c>
      <c r="D11" s="12">
        <v>2</v>
      </c>
      <c r="E11" s="12">
        <v>2</v>
      </c>
      <c r="F11" s="12">
        <v>2</v>
      </c>
      <c r="G11" s="12">
        <v>2</v>
      </c>
      <c r="H11" s="12">
        <v>2</v>
      </c>
      <c r="I11" s="12">
        <v>2</v>
      </c>
      <c r="J11" s="17">
        <v>9</v>
      </c>
      <c r="K11" s="17">
        <v>16</v>
      </c>
      <c r="L11" s="17">
        <v>25</v>
      </c>
      <c r="M11" s="12">
        <v>15</v>
      </c>
      <c r="N11" s="12">
        <v>12</v>
      </c>
      <c r="O11" s="12">
        <v>14</v>
      </c>
      <c r="P11" s="12">
        <v>12</v>
      </c>
      <c r="Q11" s="20" t="s">
        <v>351</v>
      </c>
      <c r="R11" s="12">
        <v>12</v>
      </c>
      <c r="S11" s="14" t="s">
        <v>352</v>
      </c>
      <c r="T11" s="12">
        <v>10</v>
      </c>
      <c r="U11" s="20" t="s">
        <v>353</v>
      </c>
      <c r="V11" s="12">
        <f t="shared" si="0"/>
        <v>100</v>
      </c>
    </row>
    <row r="12" spans="1:22">
      <c r="A12" s="11" t="s">
        <v>354</v>
      </c>
      <c r="B12" s="12">
        <v>2</v>
      </c>
      <c r="C12" s="12">
        <v>2</v>
      </c>
      <c r="D12" s="12">
        <v>2</v>
      </c>
      <c r="E12" s="12">
        <v>2</v>
      </c>
      <c r="F12" s="12">
        <v>2</v>
      </c>
      <c r="G12" s="12">
        <v>2</v>
      </c>
      <c r="H12" s="12">
        <v>2</v>
      </c>
      <c r="I12" s="12">
        <v>2</v>
      </c>
      <c r="J12" s="17">
        <v>9</v>
      </c>
      <c r="K12" s="17">
        <v>16</v>
      </c>
      <c r="L12" s="17">
        <v>25</v>
      </c>
      <c r="M12" s="12">
        <v>15</v>
      </c>
      <c r="N12" s="12">
        <v>12</v>
      </c>
      <c r="O12" s="12">
        <v>14</v>
      </c>
      <c r="P12" s="12">
        <v>6</v>
      </c>
      <c r="Q12" s="12"/>
      <c r="R12" s="12">
        <v>10</v>
      </c>
      <c r="S12" s="14" t="s">
        <v>337</v>
      </c>
      <c r="T12" s="12">
        <v>6</v>
      </c>
      <c r="U12" s="14" t="s">
        <v>355</v>
      </c>
      <c r="V12" s="12">
        <f t="shared" si="0"/>
        <v>88</v>
      </c>
    </row>
    <row r="13" spans="1:22" ht="87.5">
      <c r="A13" s="11" t="s">
        <v>356</v>
      </c>
      <c r="B13" s="12">
        <v>2</v>
      </c>
      <c r="C13" s="12">
        <v>2</v>
      </c>
      <c r="D13" s="12">
        <v>2</v>
      </c>
      <c r="E13" s="12">
        <v>2</v>
      </c>
      <c r="F13" s="12">
        <v>2</v>
      </c>
      <c r="G13" s="12">
        <v>2</v>
      </c>
      <c r="H13" s="12">
        <v>2</v>
      </c>
      <c r="I13" s="12">
        <v>2</v>
      </c>
      <c r="J13" s="17">
        <v>9</v>
      </c>
      <c r="K13" s="17">
        <v>16</v>
      </c>
      <c r="L13" s="17">
        <v>25</v>
      </c>
      <c r="M13" s="12">
        <v>15</v>
      </c>
      <c r="N13" s="12">
        <v>12</v>
      </c>
      <c r="O13" s="12">
        <v>14</v>
      </c>
      <c r="P13" s="12">
        <v>10</v>
      </c>
      <c r="Q13" s="20" t="s">
        <v>357</v>
      </c>
      <c r="R13" s="12">
        <v>12</v>
      </c>
      <c r="S13" s="14" t="s">
        <v>352</v>
      </c>
      <c r="T13" s="12">
        <v>10</v>
      </c>
      <c r="U13" s="20" t="s">
        <v>358</v>
      </c>
      <c r="V13" s="12">
        <f t="shared" si="0"/>
        <v>98</v>
      </c>
    </row>
    <row r="14" spans="1:22">
      <c r="A14" s="11" t="s">
        <v>359</v>
      </c>
      <c r="B14" s="12">
        <v>2</v>
      </c>
      <c r="C14" s="12">
        <v>2</v>
      </c>
      <c r="D14" s="12">
        <v>2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7">
        <v>9</v>
      </c>
      <c r="K14" s="17">
        <v>16</v>
      </c>
      <c r="L14" s="17">
        <v>25</v>
      </c>
      <c r="M14" s="12">
        <v>15</v>
      </c>
      <c r="N14" s="12">
        <v>12</v>
      </c>
      <c r="O14" s="12">
        <v>14</v>
      </c>
      <c r="P14" s="12">
        <v>6</v>
      </c>
      <c r="Q14" s="12"/>
      <c r="R14" s="12">
        <v>12</v>
      </c>
      <c r="S14" s="14" t="s">
        <v>360</v>
      </c>
      <c r="T14" s="14">
        <v>9</v>
      </c>
      <c r="U14" s="14" t="s">
        <v>361</v>
      </c>
      <c r="V14" s="12">
        <f t="shared" si="0"/>
        <v>93</v>
      </c>
    </row>
    <row r="15" spans="1:22">
      <c r="A15" s="11" t="s">
        <v>362</v>
      </c>
      <c r="B15" s="12">
        <v>2</v>
      </c>
      <c r="C15" s="12">
        <v>2</v>
      </c>
      <c r="D15" s="12">
        <v>2</v>
      </c>
      <c r="E15" s="12">
        <v>2</v>
      </c>
      <c r="F15" s="12">
        <v>2</v>
      </c>
      <c r="G15" s="12">
        <v>2</v>
      </c>
      <c r="H15" s="12">
        <v>2</v>
      </c>
      <c r="I15" s="12">
        <v>2</v>
      </c>
      <c r="J15" s="17">
        <v>9</v>
      </c>
      <c r="K15" s="17">
        <v>16</v>
      </c>
      <c r="L15" s="17">
        <v>25</v>
      </c>
      <c r="M15" s="12">
        <v>15</v>
      </c>
      <c r="N15" s="12">
        <v>12</v>
      </c>
      <c r="O15" s="12">
        <v>14</v>
      </c>
      <c r="P15" s="12">
        <v>8</v>
      </c>
      <c r="Q15" s="14" t="s">
        <v>363</v>
      </c>
      <c r="R15" s="12">
        <v>12</v>
      </c>
      <c r="S15" s="14" t="s">
        <v>346</v>
      </c>
      <c r="T15" s="12">
        <v>10</v>
      </c>
      <c r="U15" s="14" t="s">
        <v>364</v>
      </c>
      <c r="V15" s="12">
        <f t="shared" si="0"/>
        <v>96</v>
      </c>
    </row>
    <row r="16" spans="1:22">
      <c r="A16" s="11" t="s">
        <v>365</v>
      </c>
      <c r="B16" s="12">
        <v>2</v>
      </c>
      <c r="C16" s="12">
        <v>2</v>
      </c>
      <c r="D16" s="12">
        <v>2</v>
      </c>
      <c r="E16" s="12">
        <v>2</v>
      </c>
      <c r="F16" s="12">
        <v>2</v>
      </c>
      <c r="G16" s="12">
        <v>2</v>
      </c>
      <c r="H16" s="12">
        <v>2</v>
      </c>
      <c r="I16" s="12">
        <v>2</v>
      </c>
      <c r="J16" s="17">
        <v>9</v>
      </c>
      <c r="K16" s="17">
        <v>16</v>
      </c>
      <c r="L16" s="17">
        <v>25</v>
      </c>
      <c r="M16" s="12">
        <v>15</v>
      </c>
      <c r="N16" s="12">
        <v>12</v>
      </c>
      <c r="O16" s="12">
        <v>14</v>
      </c>
      <c r="P16" s="12">
        <v>6</v>
      </c>
      <c r="Q16" s="12"/>
      <c r="R16" s="12">
        <v>12</v>
      </c>
      <c r="S16" s="14" t="s">
        <v>366</v>
      </c>
      <c r="T16" s="12">
        <v>8</v>
      </c>
      <c r="U16" s="14" t="s">
        <v>367</v>
      </c>
      <c r="V16" s="12">
        <f t="shared" si="0"/>
        <v>92</v>
      </c>
    </row>
    <row r="17" spans="1:22">
      <c r="A17" s="11" t="s">
        <v>368</v>
      </c>
      <c r="B17" s="12">
        <v>2</v>
      </c>
      <c r="C17" s="12">
        <v>2</v>
      </c>
      <c r="D17" s="12">
        <v>2</v>
      </c>
      <c r="E17" s="12">
        <v>2</v>
      </c>
      <c r="F17" s="12">
        <v>2</v>
      </c>
      <c r="G17" s="12">
        <v>2</v>
      </c>
      <c r="H17" s="12">
        <v>2</v>
      </c>
      <c r="I17" s="12">
        <v>2</v>
      </c>
      <c r="J17" s="17">
        <v>9</v>
      </c>
      <c r="K17" s="17">
        <v>16</v>
      </c>
      <c r="L17" s="17">
        <v>25</v>
      </c>
      <c r="M17" s="12">
        <v>15</v>
      </c>
      <c r="N17" s="12">
        <v>12</v>
      </c>
      <c r="O17" s="12">
        <v>14</v>
      </c>
      <c r="P17" s="12">
        <v>12</v>
      </c>
      <c r="Q17" s="14" t="s">
        <v>369</v>
      </c>
      <c r="R17" s="12">
        <v>12</v>
      </c>
      <c r="S17" s="14" t="s">
        <v>343</v>
      </c>
      <c r="T17" s="12">
        <v>10</v>
      </c>
      <c r="U17" s="14" t="s">
        <v>370</v>
      </c>
      <c r="V17" s="12">
        <f t="shared" si="0"/>
        <v>100</v>
      </c>
    </row>
    <row r="18" spans="1:22">
      <c r="A18" s="11" t="s">
        <v>371</v>
      </c>
      <c r="B18" s="12">
        <v>2</v>
      </c>
      <c r="C18" s="12">
        <v>2</v>
      </c>
      <c r="D18" s="12">
        <v>2</v>
      </c>
      <c r="E18" s="12">
        <v>2</v>
      </c>
      <c r="F18" s="12">
        <v>2</v>
      </c>
      <c r="G18" s="12">
        <v>2</v>
      </c>
      <c r="H18" s="12">
        <v>2</v>
      </c>
      <c r="I18" s="12">
        <v>2</v>
      </c>
      <c r="J18" s="17">
        <v>9</v>
      </c>
      <c r="K18" s="17">
        <v>16</v>
      </c>
      <c r="L18" s="17">
        <v>25</v>
      </c>
      <c r="M18" s="12">
        <v>15</v>
      </c>
      <c r="N18" s="12">
        <v>12</v>
      </c>
      <c r="O18" s="12">
        <v>14</v>
      </c>
      <c r="P18" s="12">
        <v>6</v>
      </c>
      <c r="Q18" s="12"/>
      <c r="R18" s="12">
        <v>10</v>
      </c>
      <c r="S18" s="14" t="s">
        <v>337</v>
      </c>
      <c r="T18" s="12">
        <v>6</v>
      </c>
      <c r="U18" s="12"/>
      <c r="V18" s="12">
        <f t="shared" si="0"/>
        <v>88</v>
      </c>
    </row>
    <row r="19" spans="1:22">
      <c r="A19" s="11" t="s">
        <v>372</v>
      </c>
      <c r="B19" s="12">
        <v>2</v>
      </c>
      <c r="C19" s="12">
        <v>2</v>
      </c>
      <c r="D19" s="12">
        <v>2</v>
      </c>
      <c r="E19" s="12">
        <v>2</v>
      </c>
      <c r="F19" s="12">
        <v>2</v>
      </c>
      <c r="G19" s="12">
        <v>2</v>
      </c>
      <c r="H19" s="12">
        <v>2</v>
      </c>
      <c r="I19" s="12">
        <v>2</v>
      </c>
      <c r="J19" s="17">
        <v>9</v>
      </c>
      <c r="K19" s="17">
        <v>16</v>
      </c>
      <c r="L19" s="17">
        <v>25</v>
      </c>
      <c r="M19" s="12">
        <v>15</v>
      </c>
      <c r="N19" s="12">
        <v>12</v>
      </c>
      <c r="O19" s="12">
        <v>14</v>
      </c>
      <c r="P19" s="12">
        <v>12</v>
      </c>
      <c r="Q19" s="12"/>
      <c r="R19" s="12">
        <v>12</v>
      </c>
      <c r="S19" s="14" t="s">
        <v>343</v>
      </c>
      <c r="T19" s="12">
        <v>8</v>
      </c>
      <c r="U19" s="14" t="s">
        <v>373</v>
      </c>
      <c r="V19" s="12">
        <f t="shared" si="0"/>
        <v>98</v>
      </c>
    </row>
    <row r="20" spans="1:22">
      <c r="A20" s="11" t="s">
        <v>374</v>
      </c>
      <c r="B20" s="12">
        <v>2</v>
      </c>
      <c r="C20" s="12">
        <v>2</v>
      </c>
      <c r="D20" s="12">
        <v>2</v>
      </c>
      <c r="E20" s="12">
        <v>2</v>
      </c>
      <c r="F20" s="12">
        <v>2</v>
      </c>
      <c r="G20" s="12">
        <v>2</v>
      </c>
      <c r="H20" s="12">
        <v>2</v>
      </c>
      <c r="I20" s="12">
        <v>2</v>
      </c>
      <c r="J20" s="17">
        <v>9</v>
      </c>
      <c r="K20" s="17">
        <v>16</v>
      </c>
      <c r="L20" s="17">
        <v>25</v>
      </c>
      <c r="M20" s="12">
        <v>15</v>
      </c>
      <c r="N20" s="12">
        <v>12</v>
      </c>
      <c r="O20" s="12">
        <v>14</v>
      </c>
      <c r="P20" s="12">
        <v>6</v>
      </c>
      <c r="Q20" s="12"/>
      <c r="R20" s="12">
        <v>12</v>
      </c>
      <c r="S20" s="14" t="s">
        <v>375</v>
      </c>
      <c r="T20" s="12">
        <v>10</v>
      </c>
      <c r="U20" s="14" t="s">
        <v>376</v>
      </c>
      <c r="V20" s="12">
        <f t="shared" si="0"/>
        <v>94</v>
      </c>
    </row>
    <row r="21" spans="1:22">
      <c r="A21" s="11" t="s">
        <v>377</v>
      </c>
      <c r="B21" s="12">
        <v>2</v>
      </c>
      <c r="C21" s="12">
        <v>2</v>
      </c>
      <c r="D21" s="12">
        <v>2</v>
      </c>
      <c r="E21" s="12">
        <v>2</v>
      </c>
      <c r="F21" s="12">
        <v>2</v>
      </c>
      <c r="G21" s="12">
        <v>2</v>
      </c>
      <c r="H21" s="12">
        <v>2</v>
      </c>
      <c r="I21" s="12">
        <v>2</v>
      </c>
      <c r="J21" s="17">
        <v>9</v>
      </c>
      <c r="K21" s="17">
        <v>16</v>
      </c>
      <c r="L21" s="17">
        <v>25</v>
      </c>
      <c r="M21" s="12">
        <v>15</v>
      </c>
      <c r="N21" s="12">
        <v>12</v>
      </c>
      <c r="O21" s="12">
        <v>14</v>
      </c>
      <c r="P21" s="12">
        <v>6</v>
      </c>
      <c r="Q21" s="12"/>
      <c r="R21" s="12">
        <v>12</v>
      </c>
      <c r="S21" s="14" t="s">
        <v>375</v>
      </c>
      <c r="T21" s="12">
        <v>10</v>
      </c>
      <c r="U21" s="14" t="s">
        <v>378</v>
      </c>
      <c r="V21" s="12">
        <f t="shared" si="0"/>
        <v>94</v>
      </c>
    </row>
    <row r="22" spans="1:22">
      <c r="A22" s="11" t="s">
        <v>379</v>
      </c>
      <c r="B22" s="12">
        <v>2</v>
      </c>
      <c r="C22" s="12">
        <v>2</v>
      </c>
      <c r="D22" s="12">
        <v>2</v>
      </c>
      <c r="E22" s="12">
        <v>2</v>
      </c>
      <c r="F22" s="12">
        <v>2</v>
      </c>
      <c r="G22" s="12">
        <v>2</v>
      </c>
      <c r="H22" s="12">
        <v>2</v>
      </c>
      <c r="I22" s="12">
        <v>2</v>
      </c>
      <c r="J22" s="17">
        <v>9</v>
      </c>
      <c r="K22" s="17">
        <v>16</v>
      </c>
      <c r="L22" s="17">
        <v>25</v>
      </c>
      <c r="M22" s="12">
        <v>15</v>
      </c>
      <c r="N22" s="12">
        <v>12</v>
      </c>
      <c r="O22" s="12">
        <v>14</v>
      </c>
      <c r="P22" s="12">
        <v>6</v>
      </c>
      <c r="Q22" s="12"/>
      <c r="R22" s="12">
        <v>12</v>
      </c>
      <c r="S22" s="14" t="s">
        <v>366</v>
      </c>
      <c r="T22" s="12">
        <v>8</v>
      </c>
      <c r="U22" s="14" t="s">
        <v>380</v>
      </c>
      <c r="V22" s="12">
        <f t="shared" si="0"/>
        <v>92</v>
      </c>
    </row>
    <row r="23" spans="1:22">
      <c r="A23" s="11" t="s">
        <v>381</v>
      </c>
      <c r="B23" s="12">
        <v>2</v>
      </c>
      <c r="C23" s="12">
        <v>2</v>
      </c>
      <c r="D23" s="12">
        <v>2</v>
      </c>
      <c r="E23" s="12">
        <v>2</v>
      </c>
      <c r="F23" s="12">
        <v>2</v>
      </c>
      <c r="G23" s="12">
        <v>2</v>
      </c>
      <c r="H23" s="12">
        <v>2</v>
      </c>
      <c r="I23" s="12">
        <v>2</v>
      </c>
      <c r="J23" s="17">
        <v>9</v>
      </c>
      <c r="K23" s="17">
        <v>16</v>
      </c>
      <c r="L23" s="17">
        <v>25</v>
      </c>
      <c r="M23" s="12">
        <v>15</v>
      </c>
      <c r="N23" s="12">
        <v>12</v>
      </c>
      <c r="O23" s="12">
        <v>14</v>
      </c>
      <c r="P23" s="12">
        <v>6</v>
      </c>
      <c r="Q23" s="14"/>
      <c r="R23" s="12">
        <v>10</v>
      </c>
      <c r="S23" s="14" t="s">
        <v>337</v>
      </c>
      <c r="T23" s="12">
        <v>9</v>
      </c>
      <c r="U23" s="14" t="s">
        <v>382</v>
      </c>
      <c r="V23" s="12">
        <f t="shared" si="0"/>
        <v>91</v>
      </c>
    </row>
    <row r="24" spans="1:22">
      <c r="A24" s="11" t="s">
        <v>383</v>
      </c>
      <c r="B24" s="12">
        <v>2</v>
      </c>
      <c r="C24" s="12">
        <v>2</v>
      </c>
      <c r="D24" s="12">
        <v>2</v>
      </c>
      <c r="E24" s="12">
        <v>2</v>
      </c>
      <c r="F24" s="12">
        <v>2</v>
      </c>
      <c r="G24" s="12">
        <v>2</v>
      </c>
      <c r="H24" s="12">
        <v>2</v>
      </c>
      <c r="I24" s="12">
        <v>2</v>
      </c>
      <c r="J24" s="17">
        <v>9</v>
      </c>
      <c r="K24" s="17">
        <v>16</v>
      </c>
      <c r="L24" s="17">
        <v>25</v>
      </c>
      <c r="M24" s="12">
        <v>15</v>
      </c>
      <c r="N24" s="12">
        <v>12</v>
      </c>
      <c r="O24" s="12">
        <v>14</v>
      </c>
      <c r="P24" s="12">
        <v>6</v>
      </c>
      <c r="Q24" s="12"/>
      <c r="R24" s="12">
        <v>10</v>
      </c>
      <c r="S24" s="14" t="s">
        <v>337</v>
      </c>
      <c r="T24" s="12">
        <v>6</v>
      </c>
      <c r="U24" s="12"/>
      <c r="V24" s="12">
        <f t="shared" si="0"/>
        <v>88</v>
      </c>
    </row>
    <row r="25" spans="1:22">
      <c r="A25" s="11" t="s">
        <v>384</v>
      </c>
      <c r="B25" s="12">
        <v>2</v>
      </c>
      <c r="C25" s="12">
        <v>2</v>
      </c>
      <c r="D25" s="12">
        <v>2</v>
      </c>
      <c r="E25" s="12">
        <v>2</v>
      </c>
      <c r="F25" s="12">
        <v>2</v>
      </c>
      <c r="G25" s="12">
        <v>2</v>
      </c>
      <c r="H25" s="12">
        <v>2</v>
      </c>
      <c r="I25" s="12">
        <v>2</v>
      </c>
      <c r="J25" s="17">
        <v>9</v>
      </c>
      <c r="K25" s="17">
        <v>16</v>
      </c>
      <c r="L25" s="17">
        <v>25</v>
      </c>
      <c r="M25" s="12">
        <v>15</v>
      </c>
      <c r="N25" s="12">
        <v>12</v>
      </c>
      <c r="O25" s="12">
        <v>14</v>
      </c>
      <c r="P25" s="12">
        <v>6</v>
      </c>
      <c r="Q25" s="12"/>
      <c r="R25" s="12">
        <v>12</v>
      </c>
      <c r="S25" s="14" t="s">
        <v>346</v>
      </c>
      <c r="T25" s="12">
        <v>8</v>
      </c>
      <c r="U25" s="14" t="s">
        <v>385</v>
      </c>
      <c r="V25" s="12">
        <f t="shared" si="0"/>
        <v>92</v>
      </c>
    </row>
    <row r="26" spans="1:22">
      <c r="A26" s="11" t="s">
        <v>386</v>
      </c>
      <c r="B26" s="12">
        <v>2</v>
      </c>
      <c r="C26" s="12">
        <v>2</v>
      </c>
      <c r="D26" s="12">
        <v>2</v>
      </c>
      <c r="E26" s="12">
        <v>2</v>
      </c>
      <c r="F26" s="12">
        <v>2</v>
      </c>
      <c r="G26" s="12">
        <v>2</v>
      </c>
      <c r="H26" s="12">
        <v>2</v>
      </c>
      <c r="I26" s="12">
        <v>2</v>
      </c>
      <c r="J26" s="17">
        <v>9</v>
      </c>
      <c r="K26" s="17">
        <v>16</v>
      </c>
      <c r="L26" s="17">
        <v>25</v>
      </c>
      <c r="M26" s="12">
        <v>15</v>
      </c>
      <c r="N26" s="12">
        <v>12</v>
      </c>
      <c r="O26" s="12">
        <v>14</v>
      </c>
      <c r="P26" s="12">
        <v>10</v>
      </c>
      <c r="Q26" s="14" t="s">
        <v>387</v>
      </c>
      <c r="R26" s="12">
        <v>12</v>
      </c>
      <c r="S26" s="14" t="s">
        <v>366</v>
      </c>
      <c r="T26" s="12">
        <v>8</v>
      </c>
      <c r="U26" s="14" t="s">
        <v>388</v>
      </c>
      <c r="V26" s="12">
        <f t="shared" si="0"/>
        <v>96</v>
      </c>
    </row>
    <row r="27" spans="1:22">
      <c r="A27" s="11" t="s">
        <v>389</v>
      </c>
      <c r="B27" s="12">
        <v>2</v>
      </c>
      <c r="C27" s="12">
        <v>2</v>
      </c>
      <c r="D27" s="12">
        <v>2</v>
      </c>
      <c r="E27" s="12">
        <v>2</v>
      </c>
      <c r="F27" s="12">
        <v>2</v>
      </c>
      <c r="G27" s="12">
        <v>2</v>
      </c>
      <c r="H27" s="12">
        <v>2</v>
      </c>
      <c r="I27" s="12">
        <v>2</v>
      </c>
      <c r="J27" s="17">
        <v>9</v>
      </c>
      <c r="K27" s="17">
        <v>16</v>
      </c>
      <c r="L27" s="17">
        <v>25</v>
      </c>
      <c r="M27" s="12">
        <v>15</v>
      </c>
      <c r="N27" s="12">
        <v>12</v>
      </c>
      <c r="O27" s="12">
        <v>14</v>
      </c>
      <c r="P27" s="12">
        <v>6</v>
      </c>
      <c r="Q27" s="12"/>
      <c r="R27" s="12">
        <v>12</v>
      </c>
      <c r="S27" s="14" t="s">
        <v>390</v>
      </c>
      <c r="T27" s="12">
        <v>7</v>
      </c>
      <c r="U27" s="14" t="s">
        <v>391</v>
      </c>
      <c r="V27" s="12">
        <f t="shared" si="0"/>
        <v>91</v>
      </c>
    </row>
    <row r="28" spans="1:22">
      <c r="A28" s="11" t="s">
        <v>392</v>
      </c>
      <c r="B28" s="12">
        <v>2</v>
      </c>
      <c r="C28" s="12">
        <v>2</v>
      </c>
      <c r="D28" s="12">
        <v>2</v>
      </c>
      <c r="E28" s="12">
        <v>2</v>
      </c>
      <c r="F28" s="12">
        <v>2</v>
      </c>
      <c r="G28" s="12">
        <v>2</v>
      </c>
      <c r="H28" s="12">
        <v>2</v>
      </c>
      <c r="I28" s="12">
        <v>2</v>
      </c>
      <c r="J28" s="17">
        <v>9</v>
      </c>
      <c r="K28" s="17">
        <v>16</v>
      </c>
      <c r="L28" s="17">
        <v>25</v>
      </c>
      <c r="M28" s="12">
        <v>15</v>
      </c>
      <c r="N28" s="12">
        <v>12</v>
      </c>
      <c r="O28" s="12">
        <v>14</v>
      </c>
      <c r="P28" s="12">
        <v>12</v>
      </c>
      <c r="Q28" s="14" t="s">
        <v>393</v>
      </c>
      <c r="R28" s="12">
        <v>12</v>
      </c>
      <c r="S28" s="14" t="s">
        <v>394</v>
      </c>
      <c r="T28" s="12">
        <v>10</v>
      </c>
      <c r="U28" s="14" t="s">
        <v>395</v>
      </c>
      <c r="V28" s="12">
        <f t="shared" si="0"/>
        <v>100</v>
      </c>
    </row>
    <row r="29" spans="1:22">
      <c r="A29" s="11" t="s">
        <v>396</v>
      </c>
      <c r="B29" s="12">
        <v>2</v>
      </c>
      <c r="C29" s="12">
        <v>2</v>
      </c>
      <c r="D29" s="12">
        <v>2</v>
      </c>
      <c r="E29" s="12">
        <v>2</v>
      </c>
      <c r="F29" s="12">
        <v>2</v>
      </c>
      <c r="G29" s="12">
        <v>2</v>
      </c>
      <c r="H29" s="12">
        <v>2</v>
      </c>
      <c r="I29" s="12">
        <v>2</v>
      </c>
      <c r="J29" s="17">
        <v>9</v>
      </c>
      <c r="K29" s="17">
        <v>16</v>
      </c>
      <c r="L29" s="17">
        <v>25</v>
      </c>
      <c r="M29" s="12">
        <v>15</v>
      </c>
      <c r="N29" s="12">
        <v>12</v>
      </c>
      <c r="O29" s="12">
        <v>14</v>
      </c>
      <c r="P29" s="12">
        <v>9</v>
      </c>
      <c r="Q29" s="14" t="s">
        <v>397</v>
      </c>
      <c r="R29" s="12">
        <v>12</v>
      </c>
      <c r="S29" s="14" t="s">
        <v>360</v>
      </c>
      <c r="T29" s="12">
        <v>7</v>
      </c>
      <c r="U29" s="14" t="s">
        <v>398</v>
      </c>
      <c r="V29" s="12">
        <f t="shared" si="0"/>
        <v>94</v>
      </c>
    </row>
    <row r="30" spans="1:22">
      <c r="A30" s="11" t="s">
        <v>399</v>
      </c>
      <c r="B30" s="12">
        <v>2</v>
      </c>
      <c r="C30" s="12">
        <v>2</v>
      </c>
      <c r="D30" s="12">
        <v>2</v>
      </c>
      <c r="E30" s="12">
        <v>2</v>
      </c>
      <c r="F30" s="12">
        <v>2</v>
      </c>
      <c r="G30" s="12">
        <v>2</v>
      </c>
      <c r="H30" s="12">
        <v>2</v>
      </c>
      <c r="I30" s="12">
        <v>2</v>
      </c>
      <c r="J30" s="17">
        <v>9</v>
      </c>
      <c r="K30" s="17">
        <v>16</v>
      </c>
      <c r="L30" s="17">
        <v>25</v>
      </c>
      <c r="M30" s="12">
        <v>15</v>
      </c>
      <c r="N30" s="12">
        <v>12</v>
      </c>
      <c r="O30" s="12">
        <v>14</v>
      </c>
      <c r="P30" s="12">
        <v>12</v>
      </c>
      <c r="Q30" s="14" t="s">
        <v>400</v>
      </c>
      <c r="R30" s="12">
        <v>12</v>
      </c>
      <c r="S30" s="14" t="s">
        <v>375</v>
      </c>
      <c r="T30" s="12">
        <v>10</v>
      </c>
      <c r="U30" s="14" t="s">
        <v>401</v>
      </c>
      <c r="V30" s="12">
        <f t="shared" si="0"/>
        <v>100</v>
      </c>
    </row>
    <row r="31" spans="1:22" ht="150">
      <c r="A31" s="11" t="s">
        <v>402</v>
      </c>
      <c r="B31" s="12">
        <v>2</v>
      </c>
      <c r="C31" s="12">
        <v>2</v>
      </c>
      <c r="D31" s="12">
        <v>2</v>
      </c>
      <c r="E31" s="12">
        <v>2</v>
      </c>
      <c r="F31" s="12">
        <v>2</v>
      </c>
      <c r="G31" s="12">
        <v>2</v>
      </c>
      <c r="H31" s="12">
        <v>2</v>
      </c>
      <c r="I31" s="12">
        <v>2</v>
      </c>
      <c r="J31" s="17">
        <v>9</v>
      </c>
      <c r="K31" s="17">
        <v>16</v>
      </c>
      <c r="L31" s="17">
        <v>25</v>
      </c>
      <c r="M31" s="12">
        <v>15</v>
      </c>
      <c r="N31" s="12">
        <v>12</v>
      </c>
      <c r="O31" s="12">
        <v>14</v>
      </c>
      <c r="P31" s="12">
        <v>6</v>
      </c>
      <c r="Q31" s="12"/>
      <c r="R31" s="12">
        <v>12</v>
      </c>
      <c r="S31" s="14" t="s">
        <v>360</v>
      </c>
      <c r="T31" s="12">
        <v>9</v>
      </c>
      <c r="U31" s="20" t="s">
        <v>403</v>
      </c>
      <c r="V31" s="12">
        <f t="shared" si="0"/>
        <v>93</v>
      </c>
    </row>
    <row r="32" spans="1:22">
      <c r="A32" s="11" t="s">
        <v>404</v>
      </c>
      <c r="B32" s="12">
        <v>2</v>
      </c>
      <c r="C32" s="12">
        <v>2</v>
      </c>
      <c r="D32" s="12">
        <v>2</v>
      </c>
      <c r="E32" s="12">
        <v>2</v>
      </c>
      <c r="F32" s="12">
        <v>2</v>
      </c>
      <c r="G32" s="12">
        <v>2</v>
      </c>
      <c r="H32" s="12">
        <v>2</v>
      </c>
      <c r="I32" s="12">
        <v>2</v>
      </c>
      <c r="J32" s="17">
        <v>9</v>
      </c>
      <c r="K32" s="17">
        <v>16</v>
      </c>
      <c r="L32" s="17">
        <v>25</v>
      </c>
      <c r="M32" s="12">
        <v>15</v>
      </c>
      <c r="N32" s="12">
        <v>12</v>
      </c>
      <c r="O32" s="12">
        <v>14</v>
      </c>
      <c r="P32" s="12">
        <v>6</v>
      </c>
      <c r="Q32" s="12"/>
      <c r="R32" s="12">
        <v>12</v>
      </c>
      <c r="S32" s="14" t="s">
        <v>360</v>
      </c>
      <c r="T32" s="12">
        <v>10</v>
      </c>
      <c r="U32" s="14" t="s">
        <v>405</v>
      </c>
      <c r="V32" s="12">
        <f t="shared" si="0"/>
        <v>94</v>
      </c>
    </row>
    <row r="33" spans="1:22">
      <c r="A33" s="11" t="s">
        <v>406</v>
      </c>
      <c r="B33" s="12">
        <v>2</v>
      </c>
      <c r="C33" s="12">
        <v>2</v>
      </c>
      <c r="D33" s="12">
        <v>2</v>
      </c>
      <c r="E33" s="12">
        <v>2</v>
      </c>
      <c r="F33" s="12">
        <v>2</v>
      </c>
      <c r="G33" s="12">
        <v>2</v>
      </c>
      <c r="H33" s="12">
        <v>2</v>
      </c>
      <c r="I33" s="12">
        <v>2</v>
      </c>
      <c r="J33" s="17">
        <v>9</v>
      </c>
      <c r="K33" s="17">
        <v>16</v>
      </c>
      <c r="L33" s="17">
        <v>25</v>
      </c>
      <c r="M33" s="12">
        <v>15</v>
      </c>
      <c r="N33" s="12">
        <v>12</v>
      </c>
      <c r="O33" s="12">
        <v>14</v>
      </c>
      <c r="P33" s="12">
        <v>6</v>
      </c>
      <c r="Q33" s="12"/>
      <c r="R33" s="12">
        <v>10</v>
      </c>
      <c r="S33" s="14" t="s">
        <v>337</v>
      </c>
      <c r="T33" s="12">
        <v>3</v>
      </c>
      <c r="U33" s="14" t="s">
        <v>407</v>
      </c>
      <c r="V33" s="12">
        <f t="shared" si="0"/>
        <v>85</v>
      </c>
    </row>
    <row r="34" spans="1:22">
      <c r="A34" s="11" t="s">
        <v>408</v>
      </c>
      <c r="B34" s="12">
        <v>2</v>
      </c>
      <c r="C34" s="12">
        <v>2</v>
      </c>
      <c r="D34" s="12">
        <v>2</v>
      </c>
      <c r="E34" s="12">
        <v>2</v>
      </c>
      <c r="F34" s="12">
        <v>2</v>
      </c>
      <c r="G34" s="12">
        <v>2</v>
      </c>
      <c r="H34" s="12">
        <v>2</v>
      </c>
      <c r="I34" s="12">
        <v>2</v>
      </c>
      <c r="J34" s="17">
        <v>9</v>
      </c>
      <c r="K34" s="17">
        <v>16</v>
      </c>
      <c r="L34" s="17">
        <v>25</v>
      </c>
      <c r="M34" s="12">
        <v>15</v>
      </c>
      <c r="N34" s="12">
        <v>12</v>
      </c>
      <c r="O34" s="12">
        <v>14</v>
      </c>
      <c r="P34" s="14">
        <v>12</v>
      </c>
      <c r="Q34" s="14" t="s">
        <v>409</v>
      </c>
      <c r="R34" s="12">
        <v>12</v>
      </c>
      <c r="S34" s="14" t="s">
        <v>360</v>
      </c>
      <c r="T34" s="12">
        <v>9</v>
      </c>
      <c r="U34" s="14" t="s">
        <v>410</v>
      </c>
      <c r="V34" s="12">
        <f t="shared" si="0"/>
        <v>99</v>
      </c>
    </row>
    <row r="35" spans="1:22">
      <c r="A35" s="11" t="s">
        <v>411</v>
      </c>
      <c r="B35" s="12"/>
      <c r="C35" s="12"/>
      <c r="D35" s="12"/>
      <c r="E35" s="12"/>
      <c r="F35" s="12"/>
      <c r="G35" s="12"/>
      <c r="H35" s="12"/>
      <c r="I35" s="12"/>
      <c r="J35" s="17">
        <v>9</v>
      </c>
      <c r="K35" s="17">
        <v>16</v>
      </c>
      <c r="L35" s="17">
        <v>25</v>
      </c>
      <c r="M35" s="12">
        <v>15</v>
      </c>
      <c r="N35" s="12">
        <v>12</v>
      </c>
      <c r="O35" s="12">
        <v>14</v>
      </c>
      <c r="P35" s="12">
        <v>11</v>
      </c>
      <c r="Q35" s="14" t="s">
        <v>412</v>
      </c>
      <c r="R35" s="12">
        <v>12</v>
      </c>
      <c r="S35" s="14" t="s">
        <v>343</v>
      </c>
      <c r="T35" s="12">
        <v>10</v>
      </c>
      <c r="U35" s="14" t="s">
        <v>413</v>
      </c>
      <c r="V35" s="12">
        <f t="shared" si="0"/>
        <v>83</v>
      </c>
    </row>
    <row r="36" spans="1:22">
      <c r="A36" s="13" t="s">
        <v>414</v>
      </c>
      <c r="B36" s="12">
        <v>2</v>
      </c>
      <c r="C36" s="12">
        <v>2</v>
      </c>
      <c r="D36" s="12">
        <v>2</v>
      </c>
      <c r="E36" s="12">
        <v>2</v>
      </c>
      <c r="F36" s="12">
        <v>2</v>
      </c>
      <c r="G36" s="12">
        <v>2</v>
      </c>
      <c r="H36" s="12">
        <v>2</v>
      </c>
      <c r="I36" s="12">
        <v>2</v>
      </c>
      <c r="J36" s="17">
        <v>9</v>
      </c>
      <c r="K36" s="17">
        <v>16</v>
      </c>
      <c r="L36" s="17">
        <v>25</v>
      </c>
      <c r="M36" s="12">
        <v>15</v>
      </c>
      <c r="N36" s="12">
        <v>12</v>
      </c>
      <c r="O36" s="12">
        <v>14</v>
      </c>
      <c r="P36" s="12">
        <v>6</v>
      </c>
      <c r="Q36" s="14"/>
      <c r="R36" s="12">
        <v>12</v>
      </c>
      <c r="S36" s="14" t="s">
        <v>360</v>
      </c>
      <c r="T36" s="12">
        <v>6</v>
      </c>
      <c r="U36" s="14" t="s">
        <v>415</v>
      </c>
      <c r="V36" s="12">
        <f t="shared" si="0"/>
        <v>90</v>
      </c>
    </row>
    <row r="37" spans="1:22" ht="225">
      <c r="A37" s="13" t="s">
        <v>416</v>
      </c>
      <c r="B37" s="12">
        <v>2</v>
      </c>
      <c r="C37" s="12">
        <v>2</v>
      </c>
      <c r="D37" s="12">
        <v>2</v>
      </c>
      <c r="E37" s="12">
        <v>2</v>
      </c>
      <c r="F37" s="12">
        <v>2</v>
      </c>
      <c r="G37" s="12">
        <v>2</v>
      </c>
      <c r="H37" s="12">
        <v>2</v>
      </c>
      <c r="I37" s="12">
        <v>2</v>
      </c>
      <c r="J37" s="17">
        <v>9</v>
      </c>
      <c r="K37" s="17">
        <v>16</v>
      </c>
      <c r="L37" s="17">
        <v>25</v>
      </c>
      <c r="M37" s="12">
        <v>15</v>
      </c>
      <c r="N37" s="12">
        <v>12</v>
      </c>
      <c r="O37" s="12">
        <v>14</v>
      </c>
      <c r="P37" s="12">
        <v>6</v>
      </c>
      <c r="Q37" s="14"/>
      <c r="R37" s="12">
        <v>10</v>
      </c>
      <c r="S37" s="14" t="s">
        <v>343</v>
      </c>
      <c r="T37" s="12">
        <v>10</v>
      </c>
      <c r="U37" s="21" t="s">
        <v>417</v>
      </c>
      <c r="V37" s="12">
        <f t="shared" si="0"/>
        <v>92</v>
      </c>
    </row>
    <row r="38" spans="1:22">
      <c r="A38" s="13" t="s">
        <v>418</v>
      </c>
      <c r="B38" s="12">
        <v>2</v>
      </c>
      <c r="C38" s="12">
        <v>2</v>
      </c>
      <c r="D38" s="12">
        <v>2</v>
      </c>
      <c r="E38" s="12">
        <v>2</v>
      </c>
      <c r="F38" s="12">
        <v>2</v>
      </c>
      <c r="G38" s="12">
        <v>2</v>
      </c>
      <c r="H38" s="12">
        <v>2</v>
      </c>
      <c r="I38" s="12">
        <v>2</v>
      </c>
      <c r="J38" s="17">
        <v>9</v>
      </c>
      <c r="K38" s="17">
        <v>16</v>
      </c>
      <c r="L38" s="17">
        <v>25</v>
      </c>
      <c r="M38" s="12">
        <v>15</v>
      </c>
      <c r="N38" s="12">
        <v>12</v>
      </c>
      <c r="O38" s="12">
        <v>14</v>
      </c>
      <c r="P38" s="12">
        <v>9</v>
      </c>
      <c r="Q38" s="12"/>
      <c r="R38" s="12">
        <v>12</v>
      </c>
      <c r="S38" s="14" t="s">
        <v>419</v>
      </c>
      <c r="T38" s="12">
        <v>10</v>
      </c>
      <c r="U38" s="14" t="s">
        <v>420</v>
      </c>
      <c r="V38" s="12">
        <f t="shared" si="0"/>
        <v>97</v>
      </c>
    </row>
    <row r="39" spans="1:22" ht="409.5">
      <c r="A39" s="13" t="s">
        <v>421</v>
      </c>
      <c r="B39" s="12">
        <v>2</v>
      </c>
      <c r="C39" s="12">
        <v>2</v>
      </c>
      <c r="D39" s="12">
        <v>2</v>
      </c>
      <c r="E39" s="12">
        <v>2</v>
      </c>
      <c r="F39" s="12">
        <v>2</v>
      </c>
      <c r="G39" s="12">
        <v>2</v>
      </c>
      <c r="H39" s="12">
        <v>2</v>
      </c>
      <c r="I39" s="12">
        <v>2</v>
      </c>
      <c r="J39" s="17">
        <v>9</v>
      </c>
      <c r="K39" s="17">
        <v>16</v>
      </c>
      <c r="L39" s="17">
        <v>25</v>
      </c>
      <c r="M39" s="12">
        <v>15</v>
      </c>
      <c r="N39" s="12">
        <v>12</v>
      </c>
      <c r="O39" s="12">
        <v>14</v>
      </c>
      <c r="P39" s="12">
        <v>12</v>
      </c>
      <c r="Q39" s="20" t="s">
        <v>422</v>
      </c>
      <c r="R39" s="12">
        <v>12</v>
      </c>
      <c r="S39" s="20" t="s">
        <v>423</v>
      </c>
      <c r="T39" s="12">
        <v>10</v>
      </c>
      <c r="U39" s="20" t="s">
        <v>424</v>
      </c>
      <c r="V39" s="12">
        <f t="shared" si="0"/>
        <v>100</v>
      </c>
    </row>
    <row r="40" spans="1:22">
      <c r="A40" s="13" t="s">
        <v>425</v>
      </c>
      <c r="B40" s="12">
        <v>2</v>
      </c>
      <c r="C40" s="12">
        <v>2</v>
      </c>
      <c r="D40" s="12">
        <v>2</v>
      </c>
      <c r="E40" s="12">
        <v>2</v>
      </c>
      <c r="F40" s="12">
        <v>2</v>
      </c>
      <c r="G40" s="12">
        <v>2</v>
      </c>
      <c r="H40" s="12">
        <v>2</v>
      </c>
      <c r="I40" s="12">
        <v>2</v>
      </c>
      <c r="J40" s="17">
        <v>9</v>
      </c>
      <c r="K40" s="17">
        <v>16</v>
      </c>
      <c r="L40" s="17">
        <v>25</v>
      </c>
      <c r="M40" s="12">
        <v>15</v>
      </c>
      <c r="N40" s="12">
        <v>12</v>
      </c>
      <c r="O40" s="12">
        <v>14</v>
      </c>
      <c r="P40" s="12">
        <v>6</v>
      </c>
      <c r="Q40" s="12"/>
      <c r="R40" s="12">
        <v>10</v>
      </c>
      <c r="S40" s="14" t="s">
        <v>337</v>
      </c>
      <c r="T40" s="12">
        <v>6</v>
      </c>
      <c r="U40" s="14" t="s">
        <v>338</v>
      </c>
      <c r="V40" s="12">
        <f t="shared" si="0"/>
        <v>88</v>
      </c>
    </row>
    <row r="41" spans="1:22">
      <c r="A41" s="13" t="s">
        <v>426</v>
      </c>
      <c r="B41" s="12">
        <v>2</v>
      </c>
      <c r="C41" s="12">
        <v>2</v>
      </c>
      <c r="D41" s="12">
        <v>2</v>
      </c>
      <c r="E41" s="12">
        <v>2</v>
      </c>
      <c r="F41" s="12">
        <v>2</v>
      </c>
      <c r="G41" s="12">
        <v>2</v>
      </c>
      <c r="H41" s="12">
        <v>2</v>
      </c>
      <c r="I41" s="12">
        <v>2</v>
      </c>
      <c r="J41" s="17">
        <v>9</v>
      </c>
      <c r="K41" s="17">
        <v>16</v>
      </c>
      <c r="L41" s="17">
        <v>25</v>
      </c>
      <c r="M41" s="12">
        <v>15</v>
      </c>
      <c r="N41" s="12">
        <v>12</v>
      </c>
      <c r="O41" s="12">
        <v>14</v>
      </c>
      <c r="P41" s="12">
        <v>6</v>
      </c>
      <c r="Q41" s="12"/>
      <c r="R41" s="12">
        <v>10</v>
      </c>
      <c r="S41" s="14" t="s">
        <v>337</v>
      </c>
      <c r="T41" s="12">
        <v>9</v>
      </c>
      <c r="U41" s="14" t="s">
        <v>427</v>
      </c>
      <c r="V41" s="12">
        <f t="shared" si="0"/>
        <v>91</v>
      </c>
    </row>
    <row r="42" spans="1:22" ht="300">
      <c r="A42" s="13" t="s">
        <v>428</v>
      </c>
      <c r="B42" s="12">
        <v>2</v>
      </c>
      <c r="C42" s="12">
        <v>2</v>
      </c>
      <c r="D42" s="12">
        <v>2</v>
      </c>
      <c r="E42" s="12">
        <v>2</v>
      </c>
      <c r="F42" s="12">
        <v>2</v>
      </c>
      <c r="G42" s="12">
        <v>2</v>
      </c>
      <c r="H42" s="12">
        <v>2</v>
      </c>
      <c r="I42" s="12">
        <v>2</v>
      </c>
      <c r="J42" s="17">
        <v>9</v>
      </c>
      <c r="K42" s="17">
        <v>16</v>
      </c>
      <c r="L42" s="17">
        <v>25</v>
      </c>
      <c r="M42" s="12">
        <v>15</v>
      </c>
      <c r="N42" s="12">
        <v>12</v>
      </c>
      <c r="O42" s="12">
        <v>14</v>
      </c>
      <c r="P42" s="12">
        <v>11</v>
      </c>
      <c r="Q42" s="20" t="s">
        <v>429</v>
      </c>
      <c r="R42" s="12">
        <v>12</v>
      </c>
      <c r="S42" s="14" t="s">
        <v>346</v>
      </c>
      <c r="T42" s="12">
        <v>10</v>
      </c>
      <c r="U42" s="20" t="s">
        <v>430</v>
      </c>
      <c r="V42" s="12">
        <f t="shared" si="0"/>
        <v>99</v>
      </c>
    </row>
    <row r="43" spans="1:22">
      <c r="A43" s="13" t="s">
        <v>431</v>
      </c>
      <c r="B43" s="12">
        <v>2</v>
      </c>
      <c r="C43" s="12">
        <v>2</v>
      </c>
      <c r="D43" s="12">
        <v>2</v>
      </c>
      <c r="E43" s="12">
        <v>2</v>
      </c>
      <c r="F43" s="12">
        <v>2</v>
      </c>
      <c r="G43" s="12">
        <v>2</v>
      </c>
      <c r="H43" s="12">
        <v>2</v>
      </c>
      <c r="I43" s="12">
        <v>2</v>
      </c>
      <c r="J43" s="17">
        <v>9</v>
      </c>
      <c r="K43" s="17">
        <v>16</v>
      </c>
      <c r="L43" s="17">
        <v>25</v>
      </c>
      <c r="M43" s="12">
        <v>15</v>
      </c>
      <c r="N43" s="12">
        <v>12</v>
      </c>
      <c r="O43" s="12">
        <v>14</v>
      </c>
      <c r="P43" s="12">
        <v>6</v>
      </c>
      <c r="Q43" s="12"/>
      <c r="R43" s="12">
        <v>10</v>
      </c>
      <c r="S43" s="14" t="s">
        <v>337</v>
      </c>
      <c r="T43" s="12">
        <v>6</v>
      </c>
      <c r="U43" s="14" t="s">
        <v>338</v>
      </c>
      <c r="V43" s="12">
        <f t="shared" si="0"/>
        <v>88</v>
      </c>
    </row>
    <row r="44" spans="1:22">
      <c r="A44" s="13" t="s">
        <v>432</v>
      </c>
      <c r="B44" s="12">
        <v>2</v>
      </c>
      <c r="C44" s="12">
        <v>2</v>
      </c>
      <c r="D44" s="12">
        <v>2</v>
      </c>
      <c r="E44" s="12">
        <v>2</v>
      </c>
      <c r="F44" s="12">
        <v>2</v>
      </c>
      <c r="G44" s="12">
        <v>2</v>
      </c>
      <c r="H44" s="12">
        <v>2</v>
      </c>
      <c r="I44" s="12">
        <v>2</v>
      </c>
      <c r="J44" s="17">
        <v>9</v>
      </c>
      <c r="K44" s="17">
        <v>16</v>
      </c>
      <c r="L44" s="17">
        <v>25</v>
      </c>
      <c r="M44" s="12">
        <v>15</v>
      </c>
      <c r="N44" s="12">
        <v>12</v>
      </c>
      <c r="O44" s="12">
        <v>14</v>
      </c>
      <c r="P44" s="12">
        <v>6</v>
      </c>
      <c r="Q44" s="12"/>
      <c r="R44" s="12">
        <v>12</v>
      </c>
      <c r="S44" s="14" t="s">
        <v>366</v>
      </c>
      <c r="T44" s="12">
        <v>6</v>
      </c>
      <c r="U44" s="14" t="s">
        <v>338</v>
      </c>
      <c r="V44" s="12">
        <f t="shared" si="0"/>
        <v>90</v>
      </c>
    </row>
    <row r="45" spans="1:22" ht="409.5">
      <c r="A45" s="13" t="s">
        <v>433</v>
      </c>
      <c r="B45" s="12">
        <v>2</v>
      </c>
      <c r="C45" s="12">
        <v>2</v>
      </c>
      <c r="D45" s="12">
        <v>2</v>
      </c>
      <c r="E45" s="12">
        <v>2</v>
      </c>
      <c r="F45" s="12">
        <v>2</v>
      </c>
      <c r="G45" s="12">
        <v>2</v>
      </c>
      <c r="H45" s="12">
        <v>2</v>
      </c>
      <c r="I45" s="12">
        <v>2</v>
      </c>
      <c r="J45" s="17">
        <v>9</v>
      </c>
      <c r="K45" s="17">
        <v>16</v>
      </c>
      <c r="L45" s="17">
        <v>25</v>
      </c>
      <c r="M45" s="12">
        <v>15</v>
      </c>
      <c r="N45" s="12">
        <v>12</v>
      </c>
      <c r="O45" s="12">
        <v>14</v>
      </c>
      <c r="P45" s="12">
        <v>12</v>
      </c>
      <c r="Q45" s="20" t="s">
        <v>434</v>
      </c>
      <c r="R45" s="12">
        <v>12</v>
      </c>
      <c r="S45" s="14" t="s">
        <v>346</v>
      </c>
      <c r="T45" s="12">
        <v>10</v>
      </c>
      <c r="U45" s="20" t="s">
        <v>435</v>
      </c>
      <c r="V45" s="12">
        <f t="shared" si="0"/>
        <v>100</v>
      </c>
    </row>
    <row r="46" spans="1:22">
      <c r="A46" s="13" t="s">
        <v>436</v>
      </c>
      <c r="B46" s="12">
        <v>2</v>
      </c>
      <c r="C46" s="12">
        <v>2</v>
      </c>
      <c r="D46" s="12">
        <v>2</v>
      </c>
      <c r="E46" s="12">
        <v>2</v>
      </c>
      <c r="F46" s="12">
        <v>2</v>
      </c>
      <c r="G46" s="12">
        <v>2</v>
      </c>
      <c r="H46" s="12">
        <v>2</v>
      </c>
      <c r="I46" s="12">
        <v>2</v>
      </c>
      <c r="J46" s="17">
        <v>9</v>
      </c>
      <c r="K46" s="17">
        <v>16</v>
      </c>
      <c r="L46" s="17">
        <v>25</v>
      </c>
      <c r="M46" s="12">
        <v>13</v>
      </c>
      <c r="N46" s="12">
        <v>12</v>
      </c>
      <c r="O46" s="12">
        <v>14</v>
      </c>
      <c r="P46" s="12">
        <v>10</v>
      </c>
      <c r="Q46" s="14" t="s">
        <v>437</v>
      </c>
      <c r="R46" s="12">
        <v>12</v>
      </c>
      <c r="S46" s="14" t="s">
        <v>360</v>
      </c>
      <c r="T46" s="12">
        <v>10</v>
      </c>
      <c r="U46" s="14" t="s">
        <v>438</v>
      </c>
      <c r="V46" s="12">
        <f t="shared" si="0"/>
        <v>96</v>
      </c>
    </row>
    <row r="47" spans="1:22">
      <c r="A47" s="13" t="s">
        <v>439</v>
      </c>
      <c r="B47" s="12">
        <v>2</v>
      </c>
      <c r="C47" s="12">
        <v>2</v>
      </c>
      <c r="D47" s="12">
        <v>2</v>
      </c>
      <c r="E47" s="12">
        <v>2</v>
      </c>
      <c r="F47" s="12">
        <v>2</v>
      </c>
      <c r="G47" s="12">
        <v>2</v>
      </c>
      <c r="H47" s="12">
        <v>2</v>
      </c>
      <c r="I47" s="12">
        <v>2</v>
      </c>
      <c r="J47" s="17">
        <v>9</v>
      </c>
      <c r="K47" s="17">
        <v>16</v>
      </c>
      <c r="L47" s="17">
        <v>25</v>
      </c>
      <c r="M47" s="12">
        <v>13</v>
      </c>
      <c r="N47" s="12">
        <v>12</v>
      </c>
      <c r="O47" s="12">
        <v>14</v>
      </c>
      <c r="P47" s="12">
        <v>12</v>
      </c>
      <c r="Q47" s="14" t="s">
        <v>440</v>
      </c>
      <c r="R47" s="12">
        <v>12</v>
      </c>
      <c r="S47" s="14" t="s">
        <v>441</v>
      </c>
      <c r="T47" s="12">
        <v>10</v>
      </c>
      <c r="U47" s="14" t="s">
        <v>442</v>
      </c>
      <c r="V47" s="12">
        <f t="shared" si="0"/>
        <v>98</v>
      </c>
    </row>
    <row r="48" spans="1:22">
      <c r="A48" s="14" t="s">
        <v>443</v>
      </c>
      <c r="B48" s="12">
        <v>2</v>
      </c>
      <c r="C48" s="12">
        <v>2</v>
      </c>
      <c r="D48" s="12">
        <v>2</v>
      </c>
      <c r="E48" s="12">
        <v>2</v>
      </c>
      <c r="F48" s="12">
        <v>2</v>
      </c>
      <c r="G48" s="12">
        <v>2</v>
      </c>
      <c r="H48" s="12">
        <v>2</v>
      </c>
      <c r="I48" s="12">
        <v>2</v>
      </c>
      <c r="J48" s="12">
        <v>9</v>
      </c>
      <c r="K48" s="12">
        <v>16</v>
      </c>
      <c r="L48" s="12">
        <v>25</v>
      </c>
      <c r="M48" s="12">
        <v>13</v>
      </c>
      <c r="N48" s="12">
        <v>12</v>
      </c>
      <c r="O48" s="12">
        <v>14</v>
      </c>
      <c r="P48" s="12">
        <v>8</v>
      </c>
      <c r="Q48" s="14" t="s">
        <v>444</v>
      </c>
      <c r="R48" s="12">
        <v>12</v>
      </c>
      <c r="S48" s="14" t="s">
        <v>441</v>
      </c>
      <c r="T48" s="12">
        <v>10</v>
      </c>
      <c r="U48" s="14" t="s">
        <v>445</v>
      </c>
      <c r="V48" s="12">
        <f t="shared" si="0"/>
        <v>94</v>
      </c>
    </row>
    <row r="49" spans="1:22">
      <c r="A49" s="14" t="s">
        <v>446</v>
      </c>
      <c r="B49" s="12">
        <v>2</v>
      </c>
      <c r="C49" s="12">
        <v>2</v>
      </c>
      <c r="D49" s="12">
        <v>2</v>
      </c>
      <c r="E49" s="12">
        <v>2</v>
      </c>
      <c r="F49" s="12">
        <v>2</v>
      </c>
      <c r="G49" s="12">
        <v>2</v>
      </c>
      <c r="H49" s="12">
        <v>2</v>
      </c>
      <c r="I49" s="12">
        <v>2</v>
      </c>
      <c r="J49" s="12">
        <v>9</v>
      </c>
      <c r="K49" s="12">
        <v>16</v>
      </c>
      <c r="L49" s="12">
        <v>25</v>
      </c>
      <c r="M49" s="12">
        <v>15</v>
      </c>
      <c r="N49" s="12">
        <v>12</v>
      </c>
      <c r="O49" s="12">
        <v>14</v>
      </c>
      <c r="P49" s="12">
        <v>8</v>
      </c>
      <c r="Q49" s="14" t="s">
        <v>447</v>
      </c>
      <c r="R49" s="12">
        <v>12</v>
      </c>
      <c r="S49" s="14" t="s">
        <v>360</v>
      </c>
      <c r="T49" s="12">
        <v>8.5</v>
      </c>
      <c r="U49" s="14" t="s">
        <v>448</v>
      </c>
      <c r="V49" s="12">
        <f t="shared" si="0"/>
        <v>94.5</v>
      </c>
    </row>
  </sheetData>
  <autoFilter ref="A3:V49" xr:uid="{00000000-0009-0000-0000-000006000000}"/>
  <mergeCells count="5">
    <mergeCell ref="A1:K1"/>
    <mergeCell ref="A2:M2"/>
    <mergeCell ref="N2:V2"/>
    <mergeCell ref="A3:A4"/>
    <mergeCell ref="K3:K4"/>
  </mergeCells>
  <phoneticPr fontId="2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4"/>
  <sheetViews>
    <sheetView workbookViewId="0">
      <selection activeCell="N20" sqref="N20"/>
    </sheetView>
  </sheetViews>
  <sheetFormatPr defaultColWidth="9" defaultRowHeight="15"/>
  <sheetData>
    <row r="1" spans="1:10">
      <c r="A1" s="5" t="s">
        <v>0</v>
      </c>
      <c r="B1" s="5" t="s">
        <v>7</v>
      </c>
      <c r="C1" s="5" t="s">
        <v>8</v>
      </c>
      <c r="D1" s="5" t="s">
        <v>449</v>
      </c>
      <c r="E1" s="5" t="s">
        <v>10</v>
      </c>
      <c r="F1" s="5" t="s">
        <v>450</v>
      </c>
      <c r="G1" s="5" t="s">
        <v>451</v>
      </c>
      <c r="H1" s="5" t="s">
        <v>452</v>
      </c>
      <c r="I1" s="5" t="s">
        <v>14</v>
      </c>
      <c r="J1" s="5" t="s">
        <v>93</v>
      </c>
    </row>
    <row r="2" spans="1:10">
      <c r="A2" s="5" t="s">
        <v>453</v>
      </c>
      <c r="B2" s="5">
        <v>12</v>
      </c>
      <c r="C2" s="5">
        <v>14</v>
      </c>
      <c r="D2" s="5" t="s">
        <v>454</v>
      </c>
      <c r="E2" s="5">
        <v>12</v>
      </c>
      <c r="F2" s="5" t="s">
        <v>455</v>
      </c>
      <c r="G2" s="5">
        <v>9</v>
      </c>
      <c r="H2" s="5" t="s">
        <v>456</v>
      </c>
      <c r="I2" s="5" t="s">
        <v>457</v>
      </c>
      <c r="J2" s="7">
        <f t="shared" ref="J2:J34" si="0">B2+C2+D2+E2+F2+G2+H2+I2</f>
        <v>94</v>
      </c>
    </row>
    <row r="3" spans="1:10">
      <c r="A3" s="5" t="s">
        <v>458</v>
      </c>
      <c r="B3" s="5">
        <v>12</v>
      </c>
      <c r="C3" s="5">
        <v>14</v>
      </c>
      <c r="D3" s="5">
        <v>6</v>
      </c>
      <c r="E3" s="5" t="s">
        <v>459</v>
      </c>
      <c r="F3" s="5">
        <v>6</v>
      </c>
      <c r="G3" s="5">
        <v>9</v>
      </c>
      <c r="H3" s="5" t="s">
        <v>456</v>
      </c>
      <c r="I3" s="5" t="s">
        <v>457</v>
      </c>
      <c r="J3" s="7">
        <f t="shared" si="0"/>
        <v>82</v>
      </c>
    </row>
    <row r="4" spans="1:10">
      <c r="A4" s="5" t="s">
        <v>460</v>
      </c>
      <c r="B4" s="5" t="s">
        <v>461</v>
      </c>
      <c r="C4" s="5" t="s">
        <v>462</v>
      </c>
      <c r="D4" s="5" t="s">
        <v>459</v>
      </c>
      <c r="E4" s="5" t="s">
        <v>461</v>
      </c>
      <c r="F4" s="5" t="s">
        <v>463</v>
      </c>
      <c r="G4" s="5" t="s">
        <v>464</v>
      </c>
      <c r="H4" s="5" t="s">
        <v>456</v>
      </c>
      <c r="I4" s="5" t="s">
        <v>457</v>
      </c>
      <c r="J4" s="7">
        <f t="shared" si="0"/>
        <v>83</v>
      </c>
    </row>
    <row r="5" spans="1:10">
      <c r="A5" s="5" t="s">
        <v>465</v>
      </c>
      <c r="B5" s="5">
        <v>12</v>
      </c>
      <c r="C5" s="5">
        <v>14</v>
      </c>
      <c r="D5" s="5" t="s">
        <v>455</v>
      </c>
      <c r="E5" s="5">
        <v>12</v>
      </c>
      <c r="F5" s="5" t="s">
        <v>454</v>
      </c>
      <c r="G5" s="5">
        <v>9</v>
      </c>
      <c r="H5" s="5" t="s">
        <v>456</v>
      </c>
      <c r="I5" s="5" t="s">
        <v>457</v>
      </c>
      <c r="J5" s="7">
        <f t="shared" si="0"/>
        <v>94</v>
      </c>
    </row>
    <row r="6" spans="1:10">
      <c r="A6" s="5" t="s">
        <v>466</v>
      </c>
      <c r="B6" s="5">
        <v>12</v>
      </c>
      <c r="C6" s="5">
        <v>14</v>
      </c>
      <c r="D6" s="5" t="s">
        <v>454</v>
      </c>
      <c r="E6" s="5">
        <v>12</v>
      </c>
      <c r="F6" s="5" t="s">
        <v>467</v>
      </c>
      <c r="G6" s="5">
        <v>9</v>
      </c>
      <c r="H6" s="5" t="s">
        <v>456</v>
      </c>
      <c r="I6" s="5" t="s">
        <v>468</v>
      </c>
      <c r="J6" s="7">
        <f t="shared" si="0"/>
        <v>89</v>
      </c>
    </row>
    <row r="7" spans="1:10">
      <c r="A7" s="5" t="s">
        <v>469</v>
      </c>
      <c r="B7" s="5" t="s">
        <v>461</v>
      </c>
      <c r="C7" s="5" t="s">
        <v>462</v>
      </c>
      <c r="D7" s="5" t="s">
        <v>459</v>
      </c>
      <c r="E7" s="5" t="s">
        <v>455</v>
      </c>
      <c r="F7" s="5" t="s">
        <v>454</v>
      </c>
      <c r="G7" s="5" t="s">
        <v>464</v>
      </c>
      <c r="H7" s="5" t="s">
        <v>456</v>
      </c>
      <c r="I7" s="5" t="s">
        <v>468</v>
      </c>
      <c r="J7" s="7">
        <f t="shared" si="0"/>
        <v>90</v>
      </c>
    </row>
    <row r="8" spans="1:10">
      <c r="A8" s="5" t="s">
        <v>470</v>
      </c>
      <c r="B8" s="5" t="s">
        <v>461</v>
      </c>
      <c r="C8" s="5" t="s">
        <v>462</v>
      </c>
      <c r="D8" s="5" t="s">
        <v>459</v>
      </c>
      <c r="E8" s="5" t="s">
        <v>461</v>
      </c>
      <c r="F8" s="5" t="s">
        <v>454</v>
      </c>
      <c r="G8" s="5" t="s">
        <v>464</v>
      </c>
      <c r="H8" s="5" t="s">
        <v>456</v>
      </c>
      <c r="I8" s="5" t="s">
        <v>457</v>
      </c>
      <c r="J8" s="7">
        <f t="shared" si="0"/>
        <v>90</v>
      </c>
    </row>
    <row r="9" spans="1:10">
      <c r="A9" s="5" t="s">
        <v>471</v>
      </c>
      <c r="B9" s="5" t="s">
        <v>461</v>
      </c>
      <c r="C9" s="5" t="s">
        <v>462</v>
      </c>
      <c r="D9" s="5" t="s">
        <v>459</v>
      </c>
      <c r="E9" s="5" t="s">
        <v>461</v>
      </c>
      <c r="F9" s="5" t="s">
        <v>455</v>
      </c>
      <c r="G9" s="5" t="s">
        <v>464</v>
      </c>
      <c r="H9" s="5" t="s">
        <v>456</v>
      </c>
      <c r="I9" s="5" t="s">
        <v>457</v>
      </c>
      <c r="J9" s="7">
        <f t="shared" si="0"/>
        <v>92</v>
      </c>
    </row>
    <row r="10" spans="1:10">
      <c r="A10" s="6" t="s">
        <v>472</v>
      </c>
      <c r="B10" s="6">
        <v>12</v>
      </c>
      <c r="C10" s="6">
        <v>14</v>
      </c>
      <c r="D10" s="6">
        <v>12</v>
      </c>
      <c r="E10" s="6">
        <v>12</v>
      </c>
      <c r="F10" s="6">
        <v>10</v>
      </c>
      <c r="G10" s="6">
        <v>9</v>
      </c>
      <c r="H10" s="6">
        <v>16</v>
      </c>
      <c r="I10" s="5" t="s">
        <v>457</v>
      </c>
      <c r="J10" s="7">
        <f t="shared" si="0"/>
        <v>98</v>
      </c>
    </row>
    <row r="11" spans="1:10">
      <c r="A11" s="6" t="s">
        <v>473</v>
      </c>
      <c r="B11" s="6">
        <v>12</v>
      </c>
      <c r="C11" s="6">
        <v>14</v>
      </c>
      <c r="D11" s="6">
        <v>6</v>
      </c>
      <c r="E11" s="6">
        <v>12</v>
      </c>
      <c r="F11" s="6">
        <v>10</v>
      </c>
      <c r="G11" s="6">
        <v>9</v>
      </c>
      <c r="H11" s="6">
        <v>16</v>
      </c>
      <c r="I11" s="5" t="s">
        <v>457</v>
      </c>
      <c r="J11" s="7">
        <f t="shared" si="0"/>
        <v>92</v>
      </c>
    </row>
    <row r="12" spans="1:10">
      <c r="A12" s="6" t="s">
        <v>474</v>
      </c>
      <c r="B12" s="6">
        <v>12</v>
      </c>
      <c r="C12" s="6">
        <v>14</v>
      </c>
      <c r="D12" s="6">
        <v>6</v>
      </c>
      <c r="E12" s="6">
        <v>12</v>
      </c>
      <c r="F12" s="6">
        <v>6</v>
      </c>
      <c r="G12" s="6">
        <v>9</v>
      </c>
      <c r="H12" s="6">
        <v>16</v>
      </c>
      <c r="I12" s="5" t="s">
        <v>468</v>
      </c>
      <c r="J12" s="7">
        <f t="shared" si="0"/>
        <v>90</v>
      </c>
    </row>
    <row r="13" spans="1:10">
      <c r="A13" s="5" t="s">
        <v>475</v>
      </c>
      <c r="B13" s="5">
        <v>12</v>
      </c>
      <c r="C13" s="5">
        <v>14</v>
      </c>
      <c r="D13" s="5">
        <v>6</v>
      </c>
      <c r="E13" s="5">
        <v>12</v>
      </c>
      <c r="F13" s="5">
        <v>6</v>
      </c>
      <c r="G13" s="5">
        <v>9</v>
      </c>
      <c r="H13" s="6">
        <v>16</v>
      </c>
      <c r="I13" s="5" t="s">
        <v>468</v>
      </c>
      <c r="J13" s="7">
        <f t="shared" si="0"/>
        <v>90</v>
      </c>
    </row>
    <row r="14" spans="1:10">
      <c r="A14" s="5" t="s">
        <v>476</v>
      </c>
      <c r="B14" s="5" t="s">
        <v>477</v>
      </c>
      <c r="C14" s="5" t="s">
        <v>478</v>
      </c>
      <c r="D14" s="5" t="s">
        <v>459</v>
      </c>
      <c r="E14" s="5" t="s">
        <v>477</v>
      </c>
      <c r="F14" s="5" t="s">
        <v>479</v>
      </c>
      <c r="G14" s="5" t="s">
        <v>464</v>
      </c>
      <c r="H14" s="6">
        <v>16</v>
      </c>
      <c r="I14" s="5" t="s">
        <v>468</v>
      </c>
      <c r="J14" s="7">
        <f t="shared" si="0"/>
        <v>91</v>
      </c>
    </row>
    <row r="15" spans="1:10">
      <c r="A15" s="5" t="s">
        <v>480</v>
      </c>
      <c r="B15" s="5" t="s">
        <v>461</v>
      </c>
      <c r="C15" s="5" t="s">
        <v>462</v>
      </c>
      <c r="D15" s="5" t="s">
        <v>459</v>
      </c>
      <c r="E15" s="5" t="s">
        <v>461</v>
      </c>
      <c r="F15" s="5" t="s">
        <v>459</v>
      </c>
      <c r="G15" s="5" t="s">
        <v>464</v>
      </c>
      <c r="H15" s="6">
        <v>16</v>
      </c>
      <c r="I15" s="5" t="s">
        <v>468</v>
      </c>
      <c r="J15" s="7">
        <f t="shared" si="0"/>
        <v>90</v>
      </c>
    </row>
    <row r="16" spans="1:10">
      <c r="A16" s="5" t="s">
        <v>481</v>
      </c>
      <c r="B16" s="5" t="s">
        <v>461</v>
      </c>
      <c r="C16" s="5" t="s">
        <v>478</v>
      </c>
      <c r="D16" s="5" t="s">
        <v>459</v>
      </c>
      <c r="E16" s="5" t="s">
        <v>477</v>
      </c>
      <c r="F16" s="5" t="s">
        <v>459</v>
      </c>
      <c r="G16" s="5" t="s">
        <v>464</v>
      </c>
      <c r="H16" s="6">
        <v>16</v>
      </c>
      <c r="I16" s="5" t="s">
        <v>468</v>
      </c>
      <c r="J16" s="7">
        <f t="shared" si="0"/>
        <v>90</v>
      </c>
    </row>
    <row r="17" spans="1:10">
      <c r="A17" s="5" t="s">
        <v>482</v>
      </c>
      <c r="B17" s="5" t="s">
        <v>477</v>
      </c>
      <c r="C17" s="5" t="s">
        <v>478</v>
      </c>
      <c r="D17" s="5" t="s">
        <v>459</v>
      </c>
      <c r="E17" s="5" t="s">
        <v>477</v>
      </c>
      <c r="F17" s="5" t="s">
        <v>459</v>
      </c>
      <c r="G17" s="5" t="s">
        <v>464</v>
      </c>
      <c r="H17" s="6">
        <v>16</v>
      </c>
      <c r="I17" s="5" t="s">
        <v>468</v>
      </c>
      <c r="J17" s="7">
        <f t="shared" si="0"/>
        <v>90</v>
      </c>
    </row>
    <row r="18" spans="1:10">
      <c r="A18" s="5" t="s">
        <v>483</v>
      </c>
      <c r="B18" s="5" t="s">
        <v>477</v>
      </c>
      <c r="C18" s="5" t="s">
        <v>478</v>
      </c>
      <c r="D18" s="5" t="s">
        <v>461</v>
      </c>
      <c r="E18" s="5" t="s">
        <v>477</v>
      </c>
      <c r="F18" s="5" t="s">
        <v>454</v>
      </c>
      <c r="G18" s="5" t="s">
        <v>464</v>
      </c>
      <c r="H18" s="6">
        <v>16</v>
      </c>
      <c r="I18" s="5" t="s">
        <v>468</v>
      </c>
      <c r="J18" s="7">
        <f t="shared" si="0"/>
        <v>98</v>
      </c>
    </row>
    <row r="19" spans="1:10">
      <c r="A19" s="5" t="s">
        <v>484</v>
      </c>
      <c r="B19" s="5" t="s">
        <v>477</v>
      </c>
      <c r="C19" s="5" t="s">
        <v>478</v>
      </c>
      <c r="D19" s="5" t="s">
        <v>459</v>
      </c>
      <c r="E19" s="5" t="s">
        <v>477</v>
      </c>
      <c r="F19" s="5" t="s">
        <v>459</v>
      </c>
      <c r="G19" s="5" t="s">
        <v>464</v>
      </c>
      <c r="H19" s="6">
        <v>16</v>
      </c>
      <c r="I19" s="5" t="s">
        <v>468</v>
      </c>
      <c r="J19" s="7">
        <f t="shared" si="0"/>
        <v>90</v>
      </c>
    </row>
    <row r="20" spans="1:10">
      <c r="A20" s="5" t="s">
        <v>485</v>
      </c>
      <c r="B20" s="5" t="s">
        <v>477</v>
      </c>
      <c r="C20" s="5" t="s">
        <v>478</v>
      </c>
      <c r="D20" s="5" t="s">
        <v>459</v>
      </c>
      <c r="E20" s="5" t="s">
        <v>477</v>
      </c>
      <c r="F20" s="5" t="s">
        <v>459</v>
      </c>
      <c r="G20" s="5" t="s">
        <v>464</v>
      </c>
      <c r="H20" s="6">
        <v>16</v>
      </c>
      <c r="I20" s="5" t="s">
        <v>468</v>
      </c>
      <c r="J20" s="7">
        <f t="shared" si="0"/>
        <v>90</v>
      </c>
    </row>
    <row r="21" spans="1:10">
      <c r="A21" s="5" t="s">
        <v>486</v>
      </c>
      <c r="B21" s="5" t="s">
        <v>477</v>
      </c>
      <c r="C21" s="5" t="s">
        <v>478</v>
      </c>
      <c r="D21" s="5" t="s">
        <v>459</v>
      </c>
      <c r="E21" s="5" t="s">
        <v>477</v>
      </c>
      <c r="F21" s="5" t="s">
        <v>459</v>
      </c>
      <c r="G21" s="5" t="s">
        <v>464</v>
      </c>
      <c r="H21" s="6">
        <v>16</v>
      </c>
      <c r="I21" s="5" t="s">
        <v>468</v>
      </c>
      <c r="J21" s="7">
        <f t="shared" si="0"/>
        <v>90</v>
      </c>
    </row>
    <row r="22" spans="1:10">
      <c r="A22" s="6" t="s">
        <v>487</v>
      </c>
      <c r="B22" s="6">
        <v>12</v>
      </c>
      <c r="C22" s="6">
        <v>14</v>
      </c>
      <c r="D22" s="6">
        <v>6</v>
      </c>
      <c r="E22" s="6">
        <v>9</v>
      </c>
      <c r="F22" s="5" t="s">
        <v>467</v>
      </c>
      <c r="G22" s="6">
        <v>9</v>
      </c>
      <c r="H22" s="6">
        <v>16</v>
      </c>
      <c r="I22" s="5" t="s">
        <v>457</v>
      </c>
      <c r="J22" s="7">
        <f t="shared" si="0"/>
        <v>82</v>
      </c>
    </row>
    <row r="23" spans="1:10">
      <c r="A23" s="5" t="s">
        <v>488</v>
      </c>
      <c r="B23" s="5" t="s">
        <v>461</v>
      </c>
      <c r="C23" s="5" t="s">
        <v>462</v>
      </c>
      <c r="D23" s="5" t="s">
        <v>455</v>
      </c>
      <c r="E23" s="5" t="s">
        <v>461</v>
      </c>
      <c r="F23" s="5" t="s">
        <v>459</v>
      </c>
      <c r="G23" s="5" t="s">
        <v>464</v>
      </c>
      <c r="H23" s="5" t="s">
        <v>456</v>
      </c>
      <c r="I23" s="5" t="s">
        <v>468</v>
      </c>
      <c r="J23" s="7">
        <f t="shared" si="0"/>
        <v>94</v>
      </c>
    </row>
    <row r="24" spans="1:10">
      <c r="A24" s="5" t="s">
        <v>489</v>
      </c>
      <c r="B24" s="5" t="s">
        <v>461</v>
      </c>
      <c r="C24" s="5" t="s">
        <v>462</v>
      </c>
      <c r="D24" s="5" t="s">
        <v>459</v>
      </c>
      <c r="E24" s="5" t="s">
        <v>461</v>
      </c>
      <c r="F24" s="5" t="s">
        <v>467</v>
      </c>
      <c r="G24" s="5" t="s">
        <v>464</v>
      </c>
      <c r="H24" s="5" t="s">
        <v>456</v>
      </c>
      <c r="I24" s="5" t="s">
        <v>457</v>
      </c>
      <c r="J24" s="7">
        <f t="shared" si="0"/>
        <v>85</v>
      </c>
    </row>
    <row r="25" spans="1:10">
      <c r="A25" s="5" t="s">
        <v>490</v>
      </c>
      <c r="B25" s="5" t="s">
        <v>461</v>
      </c>
      <c r="C25" s="5" t="s">
        <v>462</v>
      </c>
      <c r="D25" s="5" t="s">
        <v>459</v>
      </c>
      <c r="E25" s="5" t="s">
        <v>461</v>
      </c>
      <c r="F25" s="5" t="s">
        <v>467</v>
      </c>
      <c r="G25" s="5" t="s">
        <v>464</v>
      </c>
      <c r="H25" s="5" t="s">
        <v>456</v>
      </c>
      <c r="I25" s="5" t="s">
        <v>457</v>
      </c>
      <c r="J25" s="7">
        <f t="shared" si="0"/>
        <v>85</v>
      </c>
    </row>
    <row r="26" spans="1:10">
      <c r="A26" s="5" t="s">
        <v>491</v>
      </c>
      <c r="B26" s="5" t="s">
        <v>461</v>
      </c>
      <c r="C26" s="5" t="s">
        <v>462</v>
      </c>
      <c r="D26" s="5" t="s">
        <v>459</v>
      </c>
      <c r="E26" s="5" t="s">
        <v>461</v>
      </c>
      <c r="F26" s="5" t="s">
        <v>467</v>
      </c>
      <c r="G26" s="5" t="s">
        <v>464</v>
      </c>
      <c r="H26" s="5" t="s">
        <v>456</v>
      </c>
      <c r="I26" s="5" t="s">
        <v>457</v>
      </c>
      <c r="J26" s="7">
        <f t="shared" si="0"/>
        <v>85</v>
      </c>
    </row>
    <row r="27" spans="1:10">
      <c r="A27" s="5" t="s">
        <v>492</v>
      </c>
      <c r="B27" s="5" t="s">
        <v>461</v>
      </c>
      <c r="C27" s="5" t="s">
        <v>462</v>
      </c>
      <c r="D27" s="5" t="s">
        <v>459</v>
      </c>
      <c r="E27" s="5" t="s">
        <v>461</v>
      </c>
      <c r="F27" s="5" t="s">
        <v>459</v>
      </c>
      <c r="G27" s="5" t="s">
        <v>464</v>
      </c>
      <c r="H27" s="5" t="s">
        <v>456</v>
      </c>
      <c r="I27" s="5" t="s">
        <v>468</v>
      </c>
      <c r="J27" s="7">
        <f t="shared" si="0"/>
        <v>90</v>
      </c>
    </row>
    <row r="28" spans="1:10">
      <c r="A28" s="5" t="s">
        <v>493</v>
      </c>
      <c r="B28" s="5" t="s">
        <v>461</v>
      </c>
      <c r="C28" s="5" t="s">
        <v>462</v>
      </c>
      <c r="D28" s="5" t="s">
        <v>459</v>
      </c>
      <c r="E28" s="5" t="s">
        <v>461</v>
      </c>
      <c r="F28" s="5" t="s">
        <v>467</v>
      </c>
      <c r="G28" s="5" t="s">
        <v>464</v>
      </c>
      <c r="H28" s="5" t="s">
        <v>456</v>
      </c>
      <c r="I28" s="5" t="s">
        <v>457</v>
      </c>
      <c r="J28" s="7">
        <f t="shared" si="0"/>
        <v>85</v>
      </c>
    </row>
    <row r="29" spans="1:10">
      <c r="A29" s="6" t="s">
        <v>494</v>
      </c>
      <c r="B29" s="6">
        <v>12</v>
      </c>
      <c r="C29" s="6">
        <v>14</v>
      </c>
      <c r="D29" s="6">
        <v>6</v>
      </c>
      <c r="E29" s="6">
        <v>10</v>
      </c>
      <c r="F29" s="6">
        <v>10</v>
      </c>
      <c r="G29" s="6">
        <v>9</v>
      </c>
      <c r="H29" s="6">
        <v>16</v>
      </c>
      <c r="I29" s="5" t="s">
        <v>457</v>
      </c>
      <c r="J29" s="7">
        <f t="shared" si="0"/>
        <v>90</v>
      </c>
    </row>
    <row r="30" spans="1:10">
      <c r="A30" s="6" t="s">
        <v>495</v>
      </c>
      <c r="B30" s="6">
        <v>12</v>
      </c>
      <c r="C30" s="6">
        <v>14</v>
      </c>
      <c r="D30" s="6">
        <v>8</v>
      </c>
      <c r="E30" s="6">
        <v>10</v>
      </c>
      <c r="F30" s="6">
        <v>10</v>
      </c>
      <c r="G30" s="6">
        <v>9</v>
      </c>
      <c r="H30" s="6">
        <v>16</v>
      </c>
      <c r="I30" s="5" t="s">
        <v>468</v>
      </c>
      <c r="J30" s="7">
        <f t="shared" si="0"/>
        <v>94</v>
      </c>
    </row>
    <row r="31" spans="1:10">
      <c r="A31" s="6" t="s">
        <v>496</v>
      </c>
      <c r="B31" s="6">
        <v>12</v>
      </c>
      <c r="C31" s="6">
        <v>14</v>
      </c>
      <c r="D31" s="6">
        <v>10</v>
      </c>
      <c r="E31" s="6">
        <v>10</v>
      </c>
      <c r="F31" s="6">
        <v>9</v>
      </c>
      <c r="G31" s="6">
        <v>9</v>
      </c>
      <c r="H31" s="6">
        <v>16</v>
      </c>
      <c r="I31" s="5" t="s">
        <v>468</v>
      </c>
      <c r="J31" s="7">
        <f t="shared" si="0"/>
        <v>95</v>
      </c>
    </row>
    <row r="32" spans="1:10">
      <c r="A32" t="s">
        <v>497</v>
      </c>
      <c r="B32" s="6">
        <v>12</v>
      </c>
      <c r="C32" s="6">
        <v>14</v>
      </c>
      <c r="D32" s="6">
        <v>6</v>
      </c>
      <c r="E32" s="6">
        <v>10</v>
      </c>
      <c r="F32" s="6">
        <v>4</v>
      </c>
      <c r="G32" s="6">
        <v>9</v>
      </c>
      <c r="H32" s="6">
        <v>16</v>
      </c>
      <c r="I32" s="5" t="s">
        <v>457</v>
      </c>
      <c r="J32" s="7">
        <f t="shared" si="0"/>
        <v>84</v>
      </c>
    </row>
    <row r="33" spans="1:10">
      <c r="A33" s="6" t="s">
        <v>498</v>
      </c>
      <c r="B33" s="6">
        <v>12</v>
      </c>
      <c r="C33" s="6">
        <v>14</v>
      </c>
      <c r="D33" s="6">
        <v>6</v>
      </c>
      <c r="E33" s="6">
        <v>10</v>
      </c>
      <c r="F33" s="6">
        <v>7</v>
      </c>
      <c r="G33" s="6">
        <v>9</v>
      </c>
      <c r="H33" s="6">
        <v>16</v>
      </c>
      <c r="I33" s="5" t="s">
        <v>468</v>
      </c>
      <c r="J33" s="7">
        <f t="shared" si="0"/>
        <v>89</v>
      </c>
    </row>
    <row r="34" spans="1:10">
      <c r="A34" s="5" t="s">
        <v>499</v>
      </c>
      <c r="B34" s="5" t="s">
        <v>461</v>
      </c>
      <c r="C34" s="5" t="s">
        <v>462</v>
      </c>
      <c r="D34" s="5" t="s">
        <v>459</v>
      </c>
      <c r="E34" s="5" t="s">
        <v>461</v>
      </c>
      <c r="F34" s="5" t="s">
        <v>467</v>
      </c>
      <c r="G34" s="5" t="s">
        <v>464</v>
      </c>
      <c r="H34" s="5" t="s">
        <v>456</v>
      </c>
      <c r="I34" s="5" t="s">
        <v>457</v>
      </c>
      <c r="J34" s="7">
        <f t="shared" si="0"/>
        <v>85</v>
      </c>
    </row>
  </sheetData>
  <autoFilter ref="A1:J34" xr:uid="{00000000-0009-0000-0000-000007000000}"/>
  <phoneticPr fontId="2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6"/>
  <sheetViews>
    <sheetView workbookViewId="0">
      <selection activeCell="J1" sqref="J1"/>
    </sheetView>
  </sheetViews>
  <sheetFormatPr defaultColWidth="9" defaultRowHeight="15"/>
  <cols>
    <col min="1" max="1" width="10.25" customWidth="1"/>
    <col min="2" max="2" width="9.83203125" style="2" customWidth="1"/>
    <col min="3" max="3" width="9.5" style="2" customWidth="1"/>
    <col min="4" max="4" width="8" style="2" customWidth="1"/>
    <col min="5" max="5" width="12.08203125" style="2" customWidth="1"/>
    <col min="6" max="6" width="10.58203125" style="2" customWidth="1"/>
    <col min="7" max="7" width="8.33203125" style="2" customWidth="1"/>
    <col min="8" max="8" width="11.08203125" style="2" customWidth="1"/>
    <col min="9" max="9" width="9.58203125" style="2" customWidth="1"/>
    <col min="10" max="16384" width="9" style="2"/>
  </cols>
  <sheetData>
    <row r="1" spans="1:10" s="1" customFormat="1" ht="45">
      <c r="A1" s="3" t="s">
        <v>0</v>
      </c>
      <c r="B1" s="1" t="s">
        <v>7</v>
      </c>
      <c r="C1" s="1" t="s">
        <v>8</v>
      </c>
      <c r="D1" s="1" t="s">
        <v>500</v>
      </c>
      <c r="E1" s="1" t="s">
        <v>10</v>
      </c>
      <c r="F1" s="1" t="s">
        <v>501</v>
      </c>
      <c r="G1" s="1" t="s">
        <v>451</v>
      </c>
      <c r="H1" s="1" t="s">
        <v>452</v>
      </c>
      <c r="I1" s="1" t="s">
        <v>502</v>
      </c>
      <c r="J1" s="1" t="s">
        <v>503</v>
      </c>
    </row>
    <row r="2" spans="1:10">
      <c r="A2" s="4" t="s">
        <v>504</v>
      </c>
      <c r="B2" s="2">
        <f t="shared" ref="B2:B32" si="0">12</f>
        <v>12</v>
      </c>
      <c r="C2" s="2">
        <v>14</v>
      </c>
      <c r="D2" s="2">
        <v>6</v>
      </c>
      <c r="E2" s="2">
        <v>10</v>
      </c>
      <c r="F2" s="2">
        <v>2</v>
      </c>
      <c r="G2" s="2">
        <v>9</v>
      </c>
      <c r="H2" s="2">
        <v>16</v>
      </c>
      <c r="I2" s="2">
        <v>13</v>
      </c>
      <c r="J2" s="2">
        <f>B2+C2+D2+E2+F2+G2+H2+I2</f>
        <v>82</v>
      </c>
    </row>
    <row r="3" spans="1:10">
      <c r="A3" s="4" t="s">
        <v>505</v>
      </c>
      <c r="B3" s="2">
        <f t="shared" si="0"/>
        <v>12</v>
      </c>
      <c r="C3" s="2">
        <v>14</v>
      </c>
      <c r="D3" s="2">
        <v>6</v>
      </c>
      <c r="E3" s="2">
        <v>10</v>
      </c>
      <c r="F3" s="2">
        <v>3</v>
      </c>
      <c r="G3" s="2">
        <v>9</v>
      </c>
      <c r="H3" s="2">
        <v>16</v>
      </c>
      <c r="I3" s="2">
        <v>13</v>
      </c>
      <c r="J3" s="2">
        <f t="shared" ref="J3:J36" si="1">B3+C3+D3+E3+F3+G3+H3+I3</f>
        <v>83</v>
      </c>
    </row>
    <row r="4" spans="1:10">
      <c r="A4" s="4" t="s">
        <v>506</v>
      </c>
      <c r="B4" s="2">
        <f t="shared" si="0"/>
        <v>12</v>
      </c>
      <c r="C4" s="2">
        <v>14</v>
      </c>
      <c r="D4" s="2">
        <v>6</v>
      </c>
      <c r="E4" s="2">
        <v>12</v>
      </c>
      <c r="F4" s="2">
        <v>10</v>
      </c>
      <c r="G4" s="2">
        <v>9</v>
      </c>
      <c r="H4" s="2">
        <v>16</v>
      </c>
      <c r="I4" s="2">
        <v>13</v>
      </c>
      <c r="J4" s="2">
        <f t="shared" si="1"/>
        <v>92</v>
      </c>
    </row>
    <row r="5" spans="1:10">
      <c r="A5" s="4" t="s">
        <v>507</v>
      </c>
      <c r="B5" s="2">
        <f t="shared" si="0"/>
        <v>12</v>
      </c>
      <c r="C5" s="2">
        <v>14</v>
      </c>
      <c r="D5" s="2">
        <v>6</v>
      </c>
      <c r="E5" s="2">
        <v>10</v>
      </c>
      <c r="F5" s="2">
        <v>10</v>
      </c>
      <c r="G5" s="2">
        <v>9</v>
      </c>
      <c r="H5" s="2">
        <v>16</v>
      </c>
      <c r="I5" s="2">
        <v>13</v>
      </c>
      <c r="J5" s="2">
        <f t="shared" si="1"/>
        <v>90</v>
      </c>
    </row>
    <row r="6" spans="1:10">
      <c r="A6" s="4" t="s">
        <v>508</v>
      </c>
      <c r="B6" s="2">
        <f t="shared" si="0"/>
        <v>12</v>
      </c>
      <c r="C6" s="2">
        <v>13</v>
      </c>
      <c r="D6" s="2">
        <v>6</v>
      </c>
      <c r="E6" s="2">
        <v>10</v>
      </c>
      <c r="F6" s="2">
        <v>3</v>
      </c>
      <c r="G6" s="2">
        <v>9</v>
      </c>
      <c r="H6" s="2">
        <v>16</v>
      </c>
      <c r="I6" s="2">
        <v>13</v>
      </c>
      <c r="J6" s="2">
        <f t="shared" si="1"/>
        <v>82</v>
      </c>
    </row>
    <row r="7" spans="1:10">
      <c r="A7" s="4" t="s">
        <v>509</v>
      </c>
      <c r="B7" s="2">
        <f t="shared" si="0"/>
        <v>12</v>
      </c>
      <c r="C7" s="2">
        <v>14</v>
      </c>
      <c r="D7" s="2">
        <v>6</v>
      </c>
      <c r="E7" s="2">
        <v>12</v>
      </c>
      <c r="F7" s="2">
        <v>9</v>
      </c>
      <c r="G7" s="2">
        <v>9</v>
      </c>
      <c r="H7" s="2">
        <v>16</v>
      </c>
      <c r="I7" s="2">
        <v>13</v>
      </c>
      <c r="J7" s="2">
        <f t="shared" si="1"/>
        <v>91</v>
      </c>
    </row>
    <row r="8" spans="1:10">
      <c r="A8" s="4" t="s">
        <v>510</v>
      </c>
      <c r="B8" s="2">
        <f t="shared" si="0"/>
        <v>12</v>
      </c>
      <c r="C8" s="2">
        <v>13</v>
      </c>
      <c r="D8" s="2">
        <v>12</v>
      </c>
      <c r="E8" s="2">
        <v>10</v>
      </c>
      <c r="F8" s="2">
        <v>10</v>
      </c>
      <c r="G8" s="2">
        <v>9</v>
      </c>
      <c r="H8" s="2">
        <v>16</v>
      </c>
      <c r="I8" s="2">
        <v>15</v>
      </c>
      <c r="J8" s="2">
        <f t="shared" si="1"/>
        <v>97</v>
      </c>
    </row>
    <row r="9" spans="1:10">
      <c r="A9" s="4" t="s">
        <v>511</v>
      </c>
      <c r="B9" s="2">
        <f t="shared" si="0"/>
        <v>12</v>
      </c>
      <c r="C9" s="2">
        <v>14</v>
      </c>
      <c r="D9" s="2">
        <v>6</v>
      </c>
      <c r="E9" s="2">
        <v>10</v>
      </c>
      <c r="F9" s="2">
        <v>3</v>
      </c>
      <c r="G9" s="2">
        <v>9</v>
      </c>
      <c r="H9" s="2">
        <v>16</v>
      </c>
      <c r="I9" s="2">
        <v>13</v>
      </c>
      <c r="J9" s="2">
        <f t="shared" si="1"/>
        <v>83</v>
      </c>
    </row>
    <row r="10" spans="1:10">
      <c r="A10" s="4" t="s">
        <v>512</v>
      </c>
      <c r="B10" s="2">
        <f t="shared" si="0"/>
        <v>12</v>
      </c>
      <c r="C10" s="2">
        <v>13</v>
      </c>
      <c r="D10" s="2">
        <v>6</v>
      </c>
      <c r="E10" s="2">
        <v>10</v>
      </c>
      <c r="F10" s="2">
        <v>2</v>
      </c>
      <c r="G10" s="2">
        <v>9</v>
      </c>
      <c r="H10" s="2">
        <v>16</v>
      </c>
      <c r="I10" s="2">
        <v>13</v>
      </c>
      <c r="J10" s="2">
        <f t="shared" si="1"/>
        <v>81</v>
      </c>
    </row>
    <row r="11" spans="1:10">
      <c r="A11" s="4" t="s">
        <v>513</v>
      </c>
      <c r="B11" s="2">
        <f t="shared" si="0"/>
        <v>12</v>
      </c>
      <c r="C11" s="2">
        <v>14</v>
      </c>
      <c r="D11" s="2">
        <v>6</v>
      </c>
      <c r="E11" s="2">
        <v>10</v>
      </c>
      <c r="F11" s="2">
        <v>10</v>
      </c>
      <c r="G11" s="2">
        <v>9</v>
      </c>
      <c r="H11" s="2">
        <v>16</v>
      </c>
      <c r="I11" s="2">
        <v>13</v>
      </c>
      <c r="J11" s="2">
        <f t="shared" si="1"/>
        <v>90</v>
      </c>
    </row>
    <row r="12" spans="1:10">
      <c r="A12" s="4" t="s">
        <v>514</v>
      </c>
      <c r="B12" s="2">
        <f t="shared" si="0"/>
        <v>12</v>
      </c>
      <c r="C12" s="2">
        <v>13</v>
      </c>
      <c r="D12" s="2">
        <v>8</v>
      </c>
      <c r="E12" s="2">
        <v>10</v>
      </c>
      <c r="F12" s="2">
        <v>10</v>
      </c>
      <c r="G12" s="2">
        <v>9</v>
      </c>
      <c r="H12" s="2">
        <v>16</v>
      </c>
      <c r="I12" s="2">
        <v>13</v>
      </c>
      <c r="J12" s="2">
        <f t="shared" si="1"/>
        <v>91</v>
      </c>
    </row>
    <row r="13" spans="1:10">
      <c r="A13" s="4" t="s">
        <v>515</v>
      </c>
      <c r="B13" s="2">
        <f t="shared" si="0"/>
        <v>12</v>
      </c>
      <c r="C13" s="2">
        <v>14</v>
      </c>
      <c r="D13" s="2">
        <v>8</v>
      </c>
      <c r="E13" s="2">
        <v>10</v>
      </c>
      <c r="F13" s="2">
        <v>6</v>
      </c>
      <c r="G13" s="2">
        <v>9</v>
      </c>
      <c r="H13" s="2">
        <v>16</v>
      </c>
      <c r="I13" s="2">
        <v>15</v>
      </c>
      <c r="J13" s="2">
        <f t="shared" si="1"/>
        <v>90</v>
      </c>
    </row>
    <row r="14" spans="1:10">
      <c r="A14" s="4" t="s">
        <v>516</v>
      </c>
      <c r="B14" s="2">
        <f t="shared" si="0"/>
        <v>12</v>
      </c>
      <c r="C14" s="2">
        <v>14</v>
      </c>
      <c r="D14" s="2">
        <v>6</v>
      </c>
      <c r="E14" s="2">
        <v>12</v>
      </c>
      <c r="F14" s="2">
        <v>9</v>
      </c>
      <c r="G14" s="2">
        <v>9</v>
      </c>
      <c r="H14" s="2">
        <v>16</v>
      </c>
      <c r="I14" s="2">
        <v>13</v>
      </c>
      <c r="J14" s="2">
        <f t="shared" si="1"/>
        <v>91</v>
      </c>
    </row>
    <row r="15" spans="1:10">
      <c r="A15" s="4" t="s">
        <v>517</v>
      </c>
      <c r="B15" s="2">
        <f t="shared" si="0"/>
        <v>12</v>
      </c>
      <c r="C15" s="2">
        <v>14</v>
      </c>
      <c r="D15" s="2">
        <v>8</v>
      </c>
      <c r="E15" s="2">
        <v>10</v>
      </c>
      <c r="F15" s="2">
        <v>6</v>
      </c>
      <c r="G15" s="2">
        <v>9</v>
      </c>
      <c r="H15" s="2">
        <v>16</v>
      </c>
      <c r="I15" s="2">
        <v>15</v>
      </c>
      <c r="J15" s="2">
        <f t="shared" si="1"/>
        <v>90</v>
      </c>
    </row>
    <row r="16" spans="1:10">
      <c r="A16" s="4" t="s">
        <v>518</v>
      </c>
      <c r="B16" s="2">
        <f t="shared" si="0"/>
        <v>12</v>
      </c>
      <c r="C16" s="2">
        <v>14</v>
      </c>
      <c r="D16" s="2">
        <v>8</v>
      </c>
      <c r="E16" s="2">
        <v>10</v>
      </c>
      <c r="F16" s="2">
        <v>10</v>
      </c>
      <c r="G16" s="2">
        <v>9</v>
      </c>
      <c r="H16" s="2">
        <v>16</v>
      </c>
      <c r="I16" s="2">
        <v>13</v>
      </c>
      <c r="J16" s="2">
        <f t="shared" si="1"/>
        <v>92</v>
      </c>
    </row>
    <row r="17" spans="1:10">
      <c r="A17" s="4" t="s">
        <v>519</v>
      </c>
      <c r="B17" s="2">
        <f t="shared" si="0"/>
        <v>12</v>
      </c>
      <c r="C17" s="2">
        <v>14</v>
      </c>
      <c r="D17" s="2">
        <v>6</v>
      </c>
      <c r="E17" s="2">
        <v>10</v>
      </c>
      <c r="F17" s="2">
        <v>6</v>
      </c>
      <c r="G17" s="2">
        <v>9</v>
      </c>
      <c r="H17" s="2">
        <v>16</v>
      </c>
      <c r="I17" s="2">
        <v>13</v>
      </c>
      <c r="J17" s="2">
        <f t="shared" si="1"/>
        <v>86</v>
      </c>
    </row>
    <row r="18" spans="1:10">
      <c r="A18" s="4" t="s">
        <v>520</v>
      </c>
      <c r="B18" s="2">
        <f t="shared" si="0"/>
        <v>12</v>
      </c>
      <c r="C18" s="2">
        <v>13</v>
      </c>
      <c r="D18" s="2">
        <v>8</v>
      </c>
      <c r="E18" s="2">
        <v>10</v>
      </c>
      <c r="F18" s="2">
        <v>10</v>
      </c>
      <c r="G18" s="2">
        <v>9</v>
      </c>
      <c r="H18" s="2">
        <v>16</v>
      </c>
      <c r="I18" s="2">
        <v>15</v>
      </c>
      <c r="J18" s="2">
        <f t="shared" si="1"/>
        <v>93</v>
      </c>
    </row>
    <row r="19" spans="1:10">
      <c r="A19" s="4" t="s">
        <v>28</v>
      </c>
      <c r="B19" s="2">
        <f t="shared" si="0"/>
        <v>12</v>
      </c>
      <c r="C19" s="2">
        <v>14</v>
      </c>
      <c r="D19" s="2">
        <v>6</v>
      </c>
      <c r="E19" s="2">
        <v>10</v>
      </c>
      <c r="F19" s="2">
        <v>2</v>
      </c>
      <c r="G19" s="2">
        <v>9</v>
      </c>
      <c r="H19" s="2">
        <v>16</v>
      </c>
      <c r="I19" s="2">
        <v>13</v>
      </c>
      <c r="J19" s="2">
        <f t="shared" si="1"/>
        <v>82</v>
      </c>
    </row>
    <row r="20" spans="1:10">
      <c r="A20" s="4" t="s">
        <v>521</v>
      </c>
      <c r="B20" s="2">
        <f t="shared" si="0"/>
        <v>12</v>
      </c>
      <c r="C20" s="2">
        <v>13</v>
      </c>
      <c r="D20" s="2">
        <v>12</v>
      </c>
      <c r="E20" s="2">
        <v>10</v>
      </c>
      <c r="F20" s="2">
        <v>7</v>
      </c>
      <c r="G20" s="2">
        <v>9</v>
      </c>
      <c r="H20" s="2">
        <v>16</v>
      </c>
      <c r="I20" s="2">
        <v>15</v>
      </c>
      <c r="J20" s="2">
        <f t="shared" si="1"/>
        <v>94</v>
      </c>
    </row>
    <row r="21" spans="1:10">
      <c r="A21" s="4" t="s">
        <v>522</v>
      </c>
      <c r="B21" s="2">
        <f t="shared" si="0"/>
        <v>12</v>
      </c>
      <c r="C21" s="2">
        <v>11</v>
      </c>
      <c r="D21" s="2">
        <v>10</v>
      </c>
      <c r="E21" s="2">
        <v>12</v>
      </c>
      <c r="F21" s="2">
        <v>9</v>
      </c>
      <c r="G21" s="2">
        <v>9</v>
      </c>
      <c r="H21" s="2">
        <v>16</v>
      </c>
      <c r="I21" s="2">
        <v>15</v>
      </c>
      <c r="J21" s="2">
        <f t="shared" si="1"/>
        <v>94</v>
      </c>
    </row>
    <row r="22" spans="1:10">
      <c r="A22" s="4" t="s">
        <v>523</v>
      </c>
      <c r="B22" s="2">
        <f t="shared" si="0"/>
        <v>12</v>
      </c>
      <c r="C22" s="2">
        <v>14</v>
      </c>
      <c r="D22" s="2">
        <v>6</v>
      </c>
      <c r="E22" s="2">
        <v>10</v>
      </c>
      <c r="F22" s="2">
        <v>6</v>
      </c>
      <c r="G22" s="2">
        <v>9</v>
      </c>
      <c r="H22" s="2">
        <v>16</v>
      </c>
      <c r="I22" s="2">
        <v>13</v>
      </c>
      <c r="J22" s="2">
        <f t="shared" si="1"/>
        <v>86</v>
      </c>
    </row>
    <row r="23" spans="1:10">
      <c r="A23" s="4" t="s">
        <v>524</v>
      </c>
      <c r="B23" s="2">
        <f t="shared" si="0"/>
        <v>12</v>
      </c>
      <c r="C23" s="2">
        <v>14</v>
      </c>
      <c r="D23" s="2">
        <v>6</v>
      </c>
      <c r="E23" s="2">
        <v>10</v>
      </c>
      <c r="F23" s="2">
        <v>6</v>
      </c>
      <c r="G23" s="2">
        <v>9</v>
      </c>
      <c r="H23" s="2">
        <v>16</v>
      </c>
      <c r="I23" s="2">
        <v>15</v>
      </c>
      <c r="J23" s="2">
        <f t="shared" si="1"/>
        <v>88</v>
      </c>
    </row>
    <row r="24" spans="1:10">
      <c r="A24" s="4" t="s">
        <v>525</v>
      </c>
      <c r="B24" s="2">
        <f t="shared" si="0"/>
        <v>12</v>
      </c>
      <c r="C24" s="2">
        <v>14</v>
      </c>
      <c r="D24" s="2">
        <v>8</v>
      </c>
      <c r="E24" s="2">
        <v>10</v>
      </c>
      <c r="F24" s="2">
        <v>2</v>
      </c>
      <c r="G24" s="2">
        <v>9</v>
      </c>
      <c r="H24" s="2">
        <v>16</v>
      </c>
      <c r="I24" s="2">
        <v>13</v>
      </c>
      <c r="J24" s="2">
        <f t="shared" si="1"/>
        <v>84</v>
      </c>
    </row>
    <row r="25" spans="1:10">
      <c r="A25" s="4" t="s">
        <v>526</v>
      </c>
      <c r="B25" s="2">
        <f t="shared" si="0"/>
        <v>12</v>
      </c>
      <c r="C25" s="2">
        <v>14</v>
      </c>
      <c r="D25" s="2">
        <v>6</v>
      </c>
      <c r="E25" s="2">
        <v>10</v>
      </c>
      <c r="F25" s="2">
        <v>5.5</v>
      </c>
      <c r="G25" s="2">
        <v>9</v>
      </c>
      <c r="H25" s="2">
        <v>16</v>
      </c>
      <c r="I25" s="2">
        <v>13</v>
      </c>
      <c r="J25" s="2">
        <f t="shared" si="1"/>
        <v>85.5</v>
      </c>
    </row>
    <row r="26" spans="1:10">
      <c r="A26" s="4" t="s">
        <v>527</v>
      </c>
      <c r="B26" s="2">
        <f t="shared" si="0"/>
        <v>12</v>
      </c>
      <c r="C26" s="2">
        <v>14</v>
      </c>
      <c r="D26" s="2">
        <v>6</v>
      </c>
      <c r="E26" s="2">
        <v>12</v>
      </c>
      <c r="F26" s="2">
        <v>6</v>
      </c>
      <c r="G26" s="2">
        <v>9</v>
      </c>
      <c r="H26" s="2">
        <v>16</v>
      </c>
      <c r="I26" s="2">
        <v>15</v>
      </c>
      <c r="J26" s="2">
        <f t="shared" si="1"/>
        <v>90</v>
      </c>
    </row>
    <row r="27" spans="1:10">
      <c r="A27" s="4" t="s">
        <v>528</v>
      </c>
      <c r="B27" s="2">
        <f t="shared" si="0"/>
        <v>12</v>
      </c>
      <c r="C27" s="2">
        <v>14</v>
      </c>
      <c r="D27" s="2">
        <v>6</v>
      </c>
      <c r="E27" s="2">
        <v>10</v>
      </c>
      <c r="F27" s="2">
        <v>10</v>
      </c>
      <c r="G27" s="2">
        <v>9</v>
      </c>
      <c r="H27" s="2">
        <v>16</v>
      </c>
      <c r="I27" s="2">
        <v>13</v>
      </c>
      <c r="J27" s="2">
        <f t="shared" si="1"/>
        <v>90</v>
      </c>
    </row>
    <row r="28" spans="1:10">
      <c r="A28" s="4" t="s">
        <v>529</v>
      </c>
      <c r="B28" s="2">
        <f t="shared" si="0"/>
        <v>12</v>
      </c>
      <c r="C28" s="2">
        <v>13</v>
      </c>
      <c r="D28" s="2">
        <v>6</v>
      </c>
      <c r="E28" s="2">
        <v>10</v>
      </c>
      <c r="F28" s="2">
        <v>6</v>
      </c>
      <c r="G28" s="2">
        <v>9</v>
      </c>
      <c r="H28" s="2">
        <v>16</v>
      </c>
      <c r="I28" s="2">
        <v>13</v>
      </c>
      <c r="J28" s="2">
        <f t="shared" si="1"/>
        <v>85</v>
      </c>
    </row>
    <row r="29" spans="1:10">
      <c r="A29" s="4" t="s">
        <v>530</v>
      </c>
      <c r="B29" s="2">
        <f t="shared" si="0"/>
        <v>12</v>
      </c>
      <c r="C29" s="2">
        <v>13</v>
      </c>
      <c r="D29" s="2">
        <v>6</v>
      </c>
      <c r="E29" s="2">
        <v>10</v>
      </c>
      <c r="F29" s="2">
        <v>10</v>
      </c>
      <c r="G29" s="2">
        <v>9</v>
      </c>
      <c r="H29" s="2">
        <v>16</v>
      </c>
      <c r="I29" s="2">
        <v>15</v>
      </c>
      <c r="J29" s="2">
        <f t="shared" si="1"/>
        <v>91</v>
      </c>
    </row>
    <row r="30" spans="1:10">
      <c r="A30" s="4" t="s">
        <v>531</v>
      </c>
      <c r="B30" s="2">
        <f t="shared" si="0"/>
        <v>12</v>
      </c>
      <c r="C30" s="2">
        <v>10</v>
      </c>
      <c r="D30" s="2">
        <v>6</v>
      </c>
      <c r="E30" s="2">
        <v>10</v>
      </c>
      <c r="F30" s="2">
        <v>10</v>
      </c>
      <c r="G30" s="2">
        <v>9</v>
      </c>
      <c r="H30" s="2">
        <v>16</v>
      </c>
      <c r="I30" s="2">
        <v>13</v>
      </c>
      <c r="J30" s="2">
        <f t="shared" si="1"/>
        <v>86</v>
      </c>
    </row>
    <row r="31" spans="1:10">
      <c r="A31" s="4" t="s">
        <v>532</v>
      </c>
      <c r="B31" s="2">
        <f t="shared" si="0"/>
        <v>12</v>
      </c>
      <c r="C31" s="2">
        <v>14</v>
      </c>
      <c r="D31" s="2">
        <v>6</v>
      </c>
      <c r="E31" s="2">
        <v>10</v>
      </c>
      <c r="F31" s="2">
        <v>6</v>
      </c>
      <c r="G31" s="2">
        <v>9</v>
      </c>
      <c r="H31" s="2">
        <v>16</v>
      </c>
      <c r="I31" s="2">
        <v>13</v>
      </c>
      <c r="J31" s="2">
        <f t="shared" si="1"/>
        <v>86</v>
      </c>
    </row>
    <row r="32" spans="1:10">
      <c r="A32" s="4" t="s">
        <v>533</v>
      </c>
      <c r="B32" s="2">
        <f t="shared" si="0"/>
        <v>12</v>
      </c>
      <c r="C32" s="2">
        <v>14</v>
      </c>
      <c r="D32" s="2">
        <v>8</v>
      </c>
      <c r="E32" s="2">
        <v>10</v>
      </c>
      <c r="F32" s="2">
        <v>7</v>
      </c>
      <c r="G32" s="2">
        <v>9</v>
      </c>
      <c r="H32" s="2">
        <v>16</v>
      </c>
      <c r="I32" s="2">
        <v>15</v>
      </c>
      <c r="J32" s="2">
        <f t="shared" si="1"/>
        <v>91</v>
      </c>
    </row>
    <row r="33" spans="1:10">
      <c r="A33" s="4" t="s">
        <v>534</v>
      </c>
      <c r="J33" s="2">
        <f t="shared" si="1"/>
        <v>0</v>
      </c>
    </row>
    <row r="34" spans="1:10">
      <c r="A34" s="4" t="s">
        <v>535</v>
      </c>
      <c r="B34" s="2">
        <f>12</f>
        <v>12</v>
      </c>
      <c r="C34" s="2">
        <v>14</v>
      </c>
      <c r="D34" s="2">
        <v>6</v>
      </c>
      <c r="E34" s="2">
        <v>12</v>
      </c>
      <c r="F34" s="2">
        <v>9</v>
      </c>
      <c r="G34" s="2">
        <v>9</v>
      </c>
      <c r="H34" s="2">
        <v>16</v>
      </c>
      <c r="I34" s="2">
        <v>13</v>
      </c>
      <c r="J34" s="2">
        <f t="shared" si="1"/>
        <v>91</v>
      </c>
    </row>
    <row r="35" spans="1:10">
      <c r="A35" s="4" t="s">
        <v>536</v>
      </c>
      <c r="B35" s="2">
        <f>12</f>
        <v>12</v>
      </c>
      <c r="C35" s="2">
        <v>14</v>
      </c>
      <c r="D35" s="2">
        <v>6</v>
      </c>
      <c r="E35" s="2">
        <v>12</v>
      </c>
      <c r="F35" s="2">
        <v>10</v>
      </c>
      <c r="G35" s="2">
        <v>9</v>
      </c>
      <c r="H35" s="2">
        <v>16</v>
      </c>
      <c r="I35" s="2">
        <v>13</v>
      </c>
      <c r="J35" s="2">
        <f t="shared" si="1"/>
        <v>92</v>
      </c>
    </row>
    <row r="36" spans="1:10">
      <c r="A36" s="4" t="s">
        <v>537</v>
      </c>
      <c r="B36" s="2">
        <f>12</f>
        <v>12</v>
      </c>
      <c r="C36" s="2">
        <v>14</v>
      </c>
      <c r="D36" s="2">
        <v>6</v>
      </c>
      <c r="E36" s="2">
        <v>12</v>
      </c>
      <c r="F36" s="2">
        <v>8</v>
      </c>
      <c r="G36" s="2">
        <v>9</v>
      </c>
      <c r="H36" s="2">
        <v>16</v>
      </c>
      <c r="I36" s="2">
        <v>13</v>
      </c>
      <c r="J36" s="2">
        <f t="shared" si="1"/>
        <v>90</v>
      </c>
    </row>
  </sheetData>
  <autoFilter ref="A1:J36" xr:uid="{00000000-0009-0000-0000-000008000000}"/>
  <phoneticPr fontId="2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光信</vt:lpstr>
      <vt:lpstr>崇新</vt:lpstr>
      <vt:lpstr>物联网</vt:lpstr>
      <vt:lpstr>电科</vt:lpstr>
      <vt:lpstr>微纳</vt:lpstr>
      <vt:lpstr>通一</vt:lpstr>
      <vt:lpstr>通二</vt:lpstr>
      <vt:lpstr>电信工一</vt:lpstr>
      <vt:lpstr>电信工二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86158</cp:lastModifiedBy>
  <dcterms:created xsi:type="dcterms:W3CDTF">2006-09-13T11:21:00Z</dcterms:created>
  <dcterms:modified xsi:type="dcterms:W3CDTF">2020-09-29T09:08:11Z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