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64D54FA7-EA6B-46DF-8A1D-D8CD958343AF}" xr6:coauthVersionLast="36" xr6:coauthVersionMax="36" xr10:uidLastSave="{00000000-0000-0000-0000-000000000000}"/>
  <bookViews>
    <workbookView xWindow="4656" yWindow="0" windowWidth="22260" windowHeight="12648" activeTab="1" xr2:uid="{00000000-000D-0000-FFFF-FFFF00000000}"/>
  </bookViews>
  <sheets>
    <sheet name="德育素质评价总分" sheetId="2" r:id="rId1"/>
    <sheet name="记实" sheetId="1" r:id="rId2"/>
    <sheet name="学生互评自评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M4" i="1" l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4" i="1"/>
  <c r="H5" i="1" l="1"/>
  <c r="M5" i="1" s="1"/>
  <c r="H6" i="1"/>
  <c r="M6" i="1" s="1"/>
  <c r="H7" i="1"/>
  <c r="M7" i="1" s="1"/>
  <c r="H8" i="1"/>
  <c r="M8" i="1" s="1"/>
  <c r="H9" i="1"/>
  <c r="M9" i="1" s="1"/>
  <c r="H10" i="1"/>
  <c r="M10" i="1" s="1"/>
  <c r="H11" i="1"/>
  <c r="M11" i="1" s="1"/>
  <c r="H12" i="1"/>
  <c r="M12" i="1" s="1"/>
  <c r="H13" i="1"/>
  <c r="M13" i="1" s="1"/>
  <c r="H14" i="1"/>
  <c r="M14" i="1" s="1"/>
  <c r="M15" i="1"/>
  <c r="M16" i="1"/>
  <c r="H17" i="1"/>
  <c r="M17" i="1" s="1"/>
  <c r="H18" i="1"/>
  <c r="M18" i="1" s="1"/>
  <c r="H19" i="1"/>
  <c r="M19" i="1" s="1"/>
  <c r="H20" i="1"/>
  <c r="M20" i="1" s="1"/>
  <c r="H21" i="1"/>
  <c r="M21" i="1" s="1"/>
  <c r="H22" i="1"/>
  <c r="M22" i="1" s="1"/>
  <c r="H23" i="1"/>
  <c r="M23" i="1" s="1"/>
  <c r="H24" i="1"/>
  <c r="M24" i="1" s="1"/>
  <c r="H25" i="1"/>
  <c r="M25" i="1" s="1"/>
  <c r="H26" i="1"/>
  <c r="M26" i="1" s="1"/>
  <c r="H27" i="1"/>
  <c r="M27" i="1" s="1"/>
  <c r="H28" i="1"/>
  <c r="M28" i="1" s="1"/>
  <c r="H29" i="1"/>
  <c r="M29" i="1" s="1"/>
  <c r="H30" i="1"/>
  <c r="M30" i="1" s="1"/>
  <c r="H31" i="1"/>
  <c r="M31" i="1" s="1"/>
  <c r="H32" i="1"/>
  <c r="M32" i="1" s="1"/>
  <c r="H33" i="1"/>
  <c r="M33" i="1" s="1"/>
  <c r="H34" i="1"/>
  <c r="M34" i="1" s="1"/>
  <c r="H35" i="1"/>
  <c r="M35" i="1" s="1"/>
  <c r="H36" i="1"/>
  <c r="M36" i="1" s="1"/>
  <c r="H37" i="1"/>
  <c r="M37" i="1" s="1"/>
  <c r="H38" i="1"/>
  <c r="M38" i="1" s="1"/>
  <c r="H39" i="1"/>
  <c r="M39" i="1" s="1"/>
  <c r="H40" i="1"/>
  <c r="M40" i="1" s="1"/>
  <c r="H41" i="1"/>
  <c r="M41" i="1" s="1"/>
  <c r="H42" i="1"/>
  <c r="M42" i="1" s="1"/>
  <c r="H43" i="1"/>
  <c r="M43" i="1" s="1"/>
  <c r="H44" i="1"/>
  <c r="M44" i="1" s="1"/>
  <c r="H45" i="1"/>
  <c r="M45" i="1" s="1"/>
  <c r="H46" i="1"/>
  <c r="M46" i="1" s="1"/>
  <c r="H47" i="1"/>
  <c r="M47" i="1" s="1"/>
  <c r="H48" i="1"/>
  <c r="M48" i="1" s="1"/>
  <c r="H49" i="1"/>
  <c r="M49" i="1" s="1"/>
  <c r="H50" i="1"/>
  <c r="M50" i="1" s="1"/>
  <c r="H51" i="1"/>
  <c r="M51" i="1" s="1"/>
  <c r="H52" i="1"/>
  <c r="M52" i="1" s="1"/>
  <c r="H53" i="1"/>
  <c r="M53" i="1" s="1"/>
  <c r="H54" i="1"/>
  <c r="M54" i="1" s="1"/>
  <c r="H55" i="1"/>
  <c r="M55" i="1" s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4" i="1"/>
</calcChain>
</file>

<file path=xl/sharedStrings.xml><?xml version="1.0" encoding="utf-8"?>
<sst xmlns="http://schemas.openxmlformats.org/spreadsheetml/2006/main" count="287" uniqueCount="154">
  <si>
    <t>姓名</t>
  </si>
  <si>
    <t>政治思想
（12分）</t>
  </si>
  <si>
    <t>遵纪守法（14 分）</t>
  </si>
  <si>
    <t>诚信尽职（6 分）</t>
  </si>
  <si>
    <t>学习表现
（12分）</t>
  </si>
  <si>
    <t>身心发展（6 分）</t>
  </si>
  <si>
    <t>总分</t>
  </si>
  <si>
    <t>宿舍检查扣分</t>
  </si>
  <si>
    <t>其他扣
分</t>
  </si>
  <si>
    <t>合计</t>
  </si>
  <si>
    <t>获得荣誉加分（上限 6 分）</t>
  </si>
  <si>
    <t>体侧扣分，志愿时长加扣分</t>
  </si>
  <si>
    <t>社会实践、其他荣誉加分</t>
  </si>
  <si>
    <t>合计（满分 10 分）</t>
  </si>
  <si>
    <t>例：小明</t>
  </si>
  <si>
    <t>学号</t>
    <phoneticPr fontId="2" type="noConversion"/>
  </si>
  <si>
    <t>201900122049</t>
  </si>
  <si>
    <t>刘雪梅</t>
  </si>
  <si>
    <t>201900122056</t>
  </si>
  <si>
    <t>王睿霖</t>
  </si>
  <si>
    <t>201900122057</t>
  </si>
  <si>
    <t>岳昭宇</t>
  </si>
  <si>
    <t>201900122083</t>
  </si>
  <si>
    <t>杨晴原</t>
  </si>
  <si>
    <t>201900122017</t>
  </si>
  <si>
    <t>徐可可</t>
  </si>
  <si>
    <t>201900122026</t>
  </si>
  <si>
    <t>林依林</t>
  </si>
  <si>
    <t>201900122036</t>
  </si>
  <si>
    <t>李翔宇</t>
  </si>
  <si>
    <t>201900122013</t>
  </si>
  <si>
    <t>董懿</t>
  </si>
  <si>
    <t>201900122051</t>
  </si>
  <si>
    <t>李慧</t>
  </si>
  <si>
    <t>201900122073</t>
  </si>
  <si>
    <t>单超亚</t>
  </si>
  <si>
    <t>201900122080</t>
  </si>
  <si>
    <t>李琳</t>
  </si>
  <si>
    <t>201900122020</t>
  </si>
  <si>
    <t>步宛静</t>
  </si>
  <si>
    <t>201900122023</t>
  </si>
  <si>
    <t>潘若辰</t>
  </si>
  <si>
    <t>201900122067</t>
  </si>
  <si>
    <t>张嘉文</t>
  </si>
  <si>
    <t>201900122064</t>
  </si>
  <si>
    <t>庞礴</t>
  </si>
  <si>
    <t>201900122005</t>
  </si>
  <si>
    <t>和振华</t>
  </si>
  <si>
    <t>201900122075</t>
  </si>
  <si>
    <t>张招贤</t>
  </si>
  <si>
    <t>201900122099</t>
  </si>
  <si>
    <t>朱涛</t>
  </si>
  <si>
    <t>201900122054</t>
  </si>
  <si>
    <t>吕元杰</t>
  </si>
  <si>
    <t>201900122055</t>
  </si>
  <si>
    <t>朱峰</t>
  </si>
  <si>
    <t>201900122082</t>
  </si>
  <si>
    <t>熊明轩</t>
  </si>
  <si>
    <t>201900122087</t>
  </si>
  <si>
    <t>韦嘉龙</t>
  </si>
  <si>
    <t>201900122090</t>
  </si>
  <si>
    <t>何符琪</t>
  </si>
  <si>
    <t>201900122095</t>
  </si>
  <si>
    <t>黄中华</t>
  </si>
  <si>
    <t>201900122033</t>
  </si>
  <si>
    <t>仪明洋</t>
  </si>
  <si>
    <t>201900122040</t>
  </si>
  <si>
    <t>张家豪</t>
  </si>
  <si>
    <t>201900122041</t>
  </si>
  <si>
    <t>丁鑫然</t>
  </si>
  <si>
    <t>201900122066</t>
  </si>
  <si>
    <t>张智腾</t>
  </si>
  <si>
    <t>201900122012</t>
  </si>
  <si>
    <t>姜禹光</t>
  </si>
  <si>
    <t>201900122022</t>
  </si>
  <si>
    <t>章一凡</t>
  </si>
  <si>
    <t>201900122048</t>
  </si>
  <si>
    <t>潘相磊</t>
  </si>
  <si>
    <t>201900122101</t>
  </si>
  <si>
    <t>侯琦</t>
  </si>
  <si>
    <t>201900122047</t>
  </si>
  <si>
    <t>翟昱硕</t>
  </si>
  <si>
    <t>201900122065</t>
  </si>
  <si>
    <t>张晓宇</t>
  </si>
  <si>
    <t>201900122084</t>
  </si>
  <si>
    <t>朱浚源</t>
  </si>
  <si>
    <t>201902122102</t>
  </si>
  <si>
    <t>蔡康明</t>
  </si>
  <si>
    <t>201900122016</t>
  </si>
  <si>
    <t>王伟勋</t>
  </si>
  <si>
    <t>201900122024</t>
  </si>
  <si>
    <t>赖博晗</t>
  </si>
  <si>
    <t>201900122028</t>
  </si>
  <si>
    <t>杨天宇</t>
  </si>
  <si>
    <t>201900122062</t>
  </si>
  <si>
    <t>黄子政</t>
  </si>
  <si>
    <t>201900122004</t>
  </si>
  <si>
    <t>韩世泽</t>
  </si>
  <si>
    <t>201900122007</t>
  </si>
  <si>
    <t>王小云</t>
  </si>
  <si>
    <t>201900122046</t>
  </si>
  <si>
    <t>王海璐</t>
  </si>
  <si>
    <t>201900122094</t>
  </si>
  <si>
    <t>岳圣伦</t>
  </si>
  <si>
    <t>201900122027</t>
  </si>
  <si>
    <t>陈子俊</t>
  </si>
  <si>
    <t>201900122063</t>
  </si>
  <si>
    <t>岳佳伟</t>
  </si>
  <si>
    <t>201900122070</t>
  </si>
  <si>
    <t>杨同坤</t>
  </si>
  <si>
    <t>201900122085</t>
  </si>
  <si>
    <t>李金洲</t>
  </si>
  <si>
    <t>201900122014</t>
  </si>
  <si>
    <t>徐俊国</t>
  </si>
  <si>
    <t>201900122029</t>
  </si>
  <si>
    <t>周晓阳</t>
  </si>
  <si>
    <t>201900122039</t>
  </si>
  <si>
    <t>窦小禹</t>
  </si>
  <si>
    <t>201900122072</t>
  </si>
  <si>
    <t>田文强</t>
  </si>
  <si>
    <t>学号</t>
  </si>
  <si>
    <t>记实总分</t>
    <phoneticPr fontId="2" type="noConversion"/>
  </si>
  <si>
    <t>学生互评</t>
    <phoneticPr fontId="2" type="noConversion"/>
  </si>
  <si>
    <t>学生自评</t>
    <phoneticPr fontId="2" type="noConversion"/>
  </si>
  <si>
    <t>辅导员评价</t>
    <phoneticPr fontId="2" type="noConversion"/>
  </si>
  <si>
    <t>德育素质评价总分</t>
    <phoneticPr fontId="2" type="noConversion"/>
  </si>
  <si>
    <t>自评成绩</t>
    <phoneticPr fontId="2" type="noConversion"/>
  </si>
  <si>
    <t>互评成绩</t>
    <phoneticPr fontId="2" type="noConversion"/>
  </si>
  <si>
    <t>王小云</t>
    <phoneticPr fontId="12" type="noConversion"/>
  </si>
  <si>
    <t>韩世泽</t>
    <phoneticPr fontId="12" type="noConversion"/>
  </si>
  <si>
    <t>王海璐</t>
    <phoneticPr fontId="12" type="noConversion"/>
  </si>
  <si>
    <t>岳圣伦</t>
    <phoneticPr fontId="12" type="noConversion"/>
  </si>
  <si>
    <t>黄中华</t>
    <phoneticPr fontId="12" type="noConversion"/>
  </si>
  <si>
    <t>韦嘉龙</t>
    <phoneticPr fontId="12" type="noConversion"/>
  </si>
  <si>
    <t>何符琪</t>
    <phoneticPr fontId="12" type="noConversion"/>
  </si>
  <si>
    <t>单超亚</t>
    <phoneticPr fontId="12" type="noConversion"/>
  </si>
  <si>
    <t>李慧</t>
    <phoneticPr fontId="12" type="noConversion"/>
  </si>
  <si>
    <t>董懿</t>
    <phoneticPr fontId="12" type="noConversion"/>
  </si>
  <si>
    <t>李琳</t>
    <phoneticPr fontId="12" type="noConversion"/>
  </si>
  <si>
    <t>窦小禹</t>
    <phoneticPr fontId="12" type="noConversion"/>
  </si>
  <si>
    <t>田文强</t>
    <phoneticPr fontId="12" type="noConversion"/>
  </si>
  <si>
    <t>徐俊国</t>
    <phoneticPr fontId="12" type="noConversion"/>
  </si>
  <si>
    <t>周晓阳</t>
    <phoneticPr fontId="12" type="noConversion"/>
  </si>
  <si>
    <t>刘雪梅</t>
    <phoneticPr fontId="12" type="noConversion"/>
  </si>
  <si>
    <t>王睿霖</t>
    <phoneticPr fontId="12" type="noConversion"/>
  </si>
  <si>
    <t>岳昭宇</t>
    <phoneticPr fontId="12" type="noConversion"/>
  </si>
  <si>
    <t>杨晴原</t>
    <phoneticPr fontId="12" type="noConversion"/>
  </si>
  <si>
    <t>赖博晗</t>
    <phoneticPr fontId="12" type="noConversion"/>
  </si>
  <si>
    <t>王伟勋</t>
    <phoneticPr fontId="12" type="noConversion"/>
  </si>
  <si>
    <t>杨天宇</t>
    <phoneticPr fontId="12" type="noConversion"/>
  </si>
  <si>
    <t>黄子政</t>
    <phoneticPr fontId="12" type="noConversion"/>
  </si>
  <si>
    <t>杨同坤</t>
    <phoneticPr fontId="12" type="noConversion"/>
  </si>
  <si>
    <t>陈子俊</t>
    <phoneticPr fontId="12" type="noConversion"/>
  </si>
  <si>
    <t>岳佳伟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</si>
</sst>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[Red]\-0"/>
    <numFmt numFmtId="177" formatCode="\+0;\-0"/>
    <numFmt numFmtId="178" formatCode="0_ "/>
  </numFmts>
  <fonts count="13">
    <font>
      <sz val="11"/>
      <color theme="1"/>
      <name val="等线"/>
      <family val="2"/>
      <scheme val="minor"/>
    </font>
    <font>
      <sz val="10.5"/>
      <color rgb="FF000000"/>
      <name val="宋体"/>
      <family val="3"/>
      <charset val="134"/>
    </font>
    <font>
      <sz val="9"/>
      <name val="等线"/>
      <family val="3"/>
      <charset val="134"/>
      <scheme val="minor"/>
    </font>
    <font>
      <sz val="10.5"/>
      <color rgb="FF000000"/>
      <name val="SimSun"/>
      <charset val="134"/>
    </font>
    <font>
      <sz val="10.5"/>
      <color rgb="FFFF0000"/>
      <name val="宋体"/>
      <family val="3"/>
      <charset val="134"/>
    </font>
    <font>
      <sz val="10.5"/>
      <color rgb="FF44954B"/>
      <name val="宋体"/>
      <family val="3"/>
      <charset val="134"/>
    </font>
    <font>
      <sz val="10.5"/>
      <color rgb="FFFF0000"/>
      <name val="SimSun"/>
      <charset val="134"/>
    </font>
    <font>
      <sz val="10.5"/>
      <color rgb="FF44954B"/>
      <name val="SimSun"/>
      <charset val="134"/>
    </font>
    <font>
      <sz val="12"/>
      <name val="宋体"/>
      <family val="3"/>
      <charset val="134"/>
    </font>
    <font>
      <sz val="13"/>
      <color theme="1"/>
      <name val="宋体"/>
      <family val="3"/>
      <charset val="134"/>
    </font>
    <font>
      <sz val="13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center" vertical="top"/>
    </xf>
    <xf numFmtId="176" fontId="4" fillId="0" borderId="1" xfId="0" applyNumberFormat="1" applyFont="1" applyBorder="1" applyAlignment="1">
      <alignment horizontal="center" vertical="top"/>
    </xf>
    <xf numFmtId="176" fontId="4" fillId="0" borderId="1" xfId="0" applyNumberFormat="1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left" vertical="top"/>
    </xf>
    <xf numFmtId="177" fontId="5" fillId="0" borderId="1" xfId="0" applyNumberFormat="1" applyFont="1" applyBorder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NumberFormat="1" applyFont="1" applyAlignment="1">
      <alignment vertical="center"/>
    </xf>
    <xf numFmtId="178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1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1CA57-1373-416A-AAAE-C57D82FF957C}">
  <dimension ref="A1:G54"/>
  <sheetViews>
    <sheetView topLeftCell="A37" workbookViewId="0">
      <selection activeCell="J49" sqref="J49"/>
    </sheetView>
  </sheetViews>
  <sheetFormatPr defaultRowHeight="13.8"/>
  <cols>
    <col min="1" max="1" width="17" customWidth="1"/>
  </cols>
  <sheetData>
    <row r="1" spans="1:7">
      <c r="A1" s="25" t="s">
        <v>120</v>
      </c>
      <c r="B1" s="26" t="s">
        <v>0</v>
      </c>
      <c r="C1" s="25" t="s">
        <v>121</v>
      </c>
      <c r="D1" s="25" t="s">
        <v>122</v>
      </c>
      <c r="E1" s="25" t="s">
        <v>123</v>
      </c>
      <c r="F1" s="24" t="s">
        <v>124</v>
      </c>
      <c r="G1" s="24" t="s">
        <v>125</v>
      </c>
    </row>
    <row r="2" spans="1:7">
      <c r="A2" s="25"/>
      <c r="B2" s="26"/>
      <c r="C2" s="25"/>
      <c r="D2" s="25"/>
      <c r="E2" s="25"/>
      <c r="F2" s="24"/>
      <c r="G2" s="24"/>
    </row>
    <row r="3" spans="1:7" ht="16.8">
      <c r="A3" s="22" t="s">
        <v>16</v>
      </c>
      <c r="B3" s="16" t="s">
        <v>17</v>
      </c>
      <c r="C3" s="21">
        <v>55</v>
      </c>
      <c r="D3" s="22">
        <v>16</v>
      </c>
      <c r="E3" s="22">
        <v>9</v>
      </c>
      <c r="F3" s="22">
        <v>12</v>
      </c>
      <c r="G3" s="23">
        <v>92</v>
      </c>
    </row>
    <row r="4" spans="1:7" ht="16.8">
      <c r="A4" s="22" t="s">
        <v>18</v>
      </c>
      <c r="B4" s="16" t="s">
        <v>19</v>
      </c>
      <c r="C4" s="21">
        <v>53</v>
      </c>
      <c r="D4" s="22">
        <v>16</v>
      </c>
      <c r="E4" s="22">
        <v>9</v>
      </c>
      <c r="F4" s="22">
        <v>12</v>
      </c>
      <c r="G4" s="23">
        <v>90</v>
      </c>
    </row>
    <row r="5" spans="1:7" ht="16.8">
      <c r="A5" s="22" t="s">
        <v>20</v>
      </c>
      <c r="B5" s="16" t="s">
        <v>21</v>
      </c>
      <c r="C5" s="21">
        <v>53</v>
      </c>
      <c r="D5" s="22">
        <v>16</v>
      </c>
      <c r="E5" s="22">
        <v>9</v>
      </c>
      <c r="F5" s="22">
        <v>12</v>
      </c>
      <c r="G5" s="23">
        <v>90</v>
      </c>
    </row>
    <row r="6" spans="1:7" ht="16.8">
      <c r="A6" s="22" t="s">
        <v>22</v>
      </c>
      <c r="B6" s="16" t="s">
        <v>23</v>
      </c>
      <c r="C6" s="21">
        <v>52</v>
      </c>
      <c r="D6" s="22">
        <v>16</v>
      </c>
      <c r="E6" s="22">
        <v>9</v>
      </c>
      <c r="F6" s="22">
        <v>12</v>
      </c>
      <c r="G6" s="23">
        <v>89</v>
      </c>
    </row>
    <row r="7" spans="1:7" ht="16.8">
      <c r="A7" s="22" t="s">
        <v>24</v>
      </c>
      <c r="B7" s="16" t="s">
        <v>25</v>
      </c>
      <c r="C7" s="21">
        <v>46</v>
      </c>
      <c r="D7" s="22">
        <v>16</v>
      </c>
      <c r="E7" s="22">
        <v>9</v>
      </c>
      <c r="F7" s="22">
        <v>12</v>
      </c>
      <c r="G7" s="23">
        <v>83</v>
      </c>
    </row>
    <row r="8" spans="1:7" ht="16.8">
      <c r="A8" s="22" t="s">
        <v>26</v>
      </c>
      <c r="B8" s="16" t="s">
        <v>27</v>
      </c>
      <c r="C8" s="21">
        <v>46</v>
      </c>
      <c r="D8" s="22">
        <v>16</v>
      </c>
      <c r="E8" s="22">
        <v>9</v>
      </c>
      <c r="F8" s="22">
        <v>12</v>
      </c>
      <c r="G8" s="23">
        <v>83</v>
      </c>
    </row>
    <row r="9" spans="1:7" ht="16.8">
      <c r="A9" s="22" t="s">
        <v>28</v>
      </c>
      <c r="B9" s="16" t="s">
        <v>29</v>
      </c>
      <c r="C9" s="21">
        <v>47</v>
      </c>
      <c r="D9" s="22">
        <v>15</v>
      </c>
      <c r="E9" s="22">
        <v>9</v>
      </c>
      <c r="F9" s="22">
        <v>12</v>
      </c>
      <c r="G9" s="23">
        <v>83</v>
      </c>
    </row>
    <row r="10" spans="1:7" ht="16.8">
      <c r="A10" s="22" t="s">
        <v>30</v>
      </c>
      <c r="B10" s="16" t="s">
        <v>31</v>
      </c>
      <c r="C10" s="21">
        <v>53</v>
      </c>
      <c r="D10" s="22">
        <v>16</v>
      </c>
      <c r="E10" s="22">
        <v>9</v>
      </c>
      <c r="F10" s="22">
        <v>12</v>
      </c>
      <c r="G10" s="23">
        <v>90</v>
      </c>
    </row>
    <row r="11" spans="1:7" ht="16.8">
      <c r="A11" s="22" t="s">
        <v>32</v>
      </c>
      <c r="B11" s="16" t="s">
        <v>33</v>
      </c>
      <c r="C11" s="21">
        <v>54</v>
      </c>
      <c r="D11" s="22">
        <v>16</v>
      </c>
      <c r="E11" s="22">
        <v>9</v>
      </c>
      <c r="F11" s="22">
        <v>12</v>
      </c>
      <c r="G11" s="23">
        <v>91</v>
      </c>
    </row>
    <row r="12" spans="1:7" ht="16.8">
      <c r="A12" s="22" t="s">
        <v>34</v>
      </c>
      <c r="B12" s="16" t="s">
        <v>35</v>
      </c>
      <c r="C12" s="21">
        <v>54</v>
      </c>
      <c r="D12" s="22">
        <v>16</v>
      </c>
      <c r="E12" s="22">
        <v>9</v>
      </c>
      <c r="F12" s="22">
        <v>12</v>
      </c>
      <c r="G12" s="23">
        <v>91</v>
      </c>
    </row>
    <row r="13" spans="1:7" ht="16.8">
      <c r="A13" s="22" t="s">
        <v>36</v>
      </c>
      <c r="B13" s="16" t="s">
        <v>37</v>
      </c>
      <c r="C13" s="21">
        <v>55</v>
      </c>
      <c r="D13" s="22">
        <v>16</v>
      </c>
      <c r="E13" s="22">
        <v>9</v>
      </c>
      <c r="F13" s="22">
        <v>12</v>
      </c>
      <c r="G13" s="23">
        <v>92</v>
      </c>
    </row>
    <row r="14" spans="1:7" ht="16.8">
      <c r="A14" s="22" t="s">
        <v>38</v>
      </c>
      <c r="B14" s="16" t="s">
        <v>39</v>
      </c>
      <c r="C14" s="21">
        <v>49</v>
      </c>
      <c r="D14" s="22">
        <v>16</v>
      </c>
      <c r="E14" s="22">
        <v>9</v>
      </c>
      <c r="F14" s="22">
        <v>12</v>
      </c>
      <c r="G14" s="23">
        <v>86</v>
      </c>
    </row>
    <row r="15" spans="1:7" ht="16.8">
      <c r="A15" s="22" t="s">
        <v>40</v>
      </c>
      <c r="B15" s="16" t="s">
        <v>41</v>
      </c>
      <c r="C15" s="21">
        <v>52</v>
      </c>
      <c r="D15" s="22">
        <v>16</v>
      </c>
      <c r="E15" s="22">
        <v>9</v>
      </c>
      <c r="F15" s="22">
        <v>12</v>
      </c>
      <c r="G15" s="23">
        <v>89</v>
      </c>
    </row>
    <row r="16" spans="1:7" ht="16.8">
      <c r="A16" s="22" t="s">
        <v>42</v>
      </c>
      <c r="B16" s="16" t="s">
        <v>43</v>
      </c>
      <c r="C16" s="21">
        <v>45</v>
      </c>
      <c r="D16" s="22">
        <v>16</v>
      </c>
      <c r="E16" s="22">
        <v>9</v>
      </c>
      <c r="F16" s="22">
        <v>12</v>
      </c>
      <c r="G16" s="23">
        <v>82</v>
      </c>
    </row>
    <row r="17" spans="1:7" ht="16.8">
      <c r="A17" s="22" t="s">
        <v>44</v>
      </c>
      <c r="B17" s="16" t="s">
        <v>45</v>
      </c>
      <c r="C17" s="21">
        <v>48</v>
      </c>
      <c r="D17" s="22">
        <v>16</v>
      </c>
      <c r="E17" s="22">
        <v>9</v>
      </c>
      <c r="F17" s="22">
        <v>12</v>
      </c>
      <c r="G17" s="23">
        <v>85</v>
      </c>
    </row>
    <row r="18" spans="1:7" ht="16.8">
      <c r="A18" s="22" t="s">
        <v>46</v>
      </c>
      <c r="B18" s="16" t="s">
        <v>47</v>
      </c>
      <c r="C18" s="21">
        <v>42</v>
      </c>
      <c r="D18" s="22">
        <v>16</v>
      </c>
      <c r="E18" s="22">
        <v>9</v>
      </c>
      <c r="F18" s="22">
        <v>12</v>
      </c>
      <c r="G18" s="23">
        <v>79</v>
      </c>
    </row>
    <row r="19" spans="1:7" ht="16.8">
      <c r="A19" s="22" t="s">
        <v>48</v>
      </c>
      <c r="B19" s="16" t="s">
        <v>49</v>
      </c>
      <c r="C19" s="21">
        <v>42</v>
      </c>
      <c r="D19" s="22">
        <v>16</v>
      </c>
      <c r="E19" s="22">
        <v>9</v>
      </c>
      <c r="F19" s="22">
        <v>12</v>
      </c>
      <c r="G19" s="23">
        <v>79</v>
      </c>
    </row>
    <row r="20" spans="1:7" ht="16.8">
      <c r="A20" s="22" t="s">
        <v>50</v>
      </c>
      <c r="B20" s="16" t="s">
        <v>51</v>
      </c>
      <c r="C20" s="21">
        <v>49</v>
      </c>
      <c r="D20" s="22">
        <v>16</v>
      </c>
      <c r="E20" s="22">
        <v>9</v>
      </c>
      <c r="F20" s="22">
        <v>12</v>
      </c>
      <c r="G20" s="23">
        <v>86</v>
      </c>
    </row>
    <row r="21" spans="1:7" ht="16.8">
      <c r="A21" s="22" t="s">
        <v>118</v>
      </c>
      <c r="B21" s="16" t="s">
        <v>119</v>
      </c>
      <c r="C21" s="21">
        <v>52</v>
      </c>
      <c r="D21" s="22">
        <v>16</v>
      </c>
      <c r="E21" s="22">
        <v>9</v>
      </c>
      <c r="F21" s="22">
        <v>12</v>
      </c>
      <c r="G21" s="23">
        <v>89</v>
      </c>
    </row>
    <row r="22" spans="1:7" ht="16.8">
      <c r="A22" s="22" t="s">
        <v>52</v>
      </c>
      <c r="B22" s="16" t="s">
        <v>53</v>
      </c>
      <c r="C22" s="21">
        <v>46</v>
      </c>
      <c r="D22" s="22">
        <v>16</v>
      </c>
      <c r="E22" s="22">
        <v>9</v>
      </c>
      <c r="F22" s="22">
        <v>12</v>
      </c>
      <c r="G22" s="23">
        <v>83</v>
      </c>
    </row>
    <row r="23" spans="1:7" ht="16.8">
      <c r="A23" s="22" t="s">
        <v>54</v>
      </c>
      <c r="B23" s="16" t="s">
        <v>55</v>
      </c>
      <c r="C23" s="21">
        <v>53</v>
      </c>
      <c r="D23" s="22">
        <v>16</v>
      </c>
      <c r="E23" s="22">
        <v>9</v>
      </c>
      <c r="F23" s="22">
        <v>12</v>
      </c>
      <c r="G23" s="23">
        <v>90</v>
      </c>
    </row>
    <row r="24" spans="1:7" ht="16.8">
      <c r="A24" s="22" t="s">
        <v>56</v>
      </c>
      <c r="B24" s="16" t="s">
        <v>57</v>
      </c>
      <c r="C24" s="21">
        <v>46</v>
      </c>
      <c r="D24" s="22">
        <v>16</v>
      </c>
      <c r="E24" s="22">
        <v>9</v>
      </c>
      <c r="F24" s="22">
        <v>12</v>
      </c>
      <c r="G24" s="23">
        <v>83</v>
      </c>
    </row>
    <row r="25" spans="1:7" ht="16.8">
      <c r="A25" s="22" t="s">
        <v>58</v>
      </c>
      <c r="B25" s="16" t="s">
        <v>59</v>
      </c>
      <c r="C25" s="21">
        <v>34</v>
      </c>
      <c r="D25" s="22">
        <v>15</v>
      </c>
      <c r="E25" s="22">
        <v>9</v>
      </c>
      <c r="F25" s="22">
        <v>12</v>
      </c>
      <c r="G25" s="23">
        <v>70</v>
      </c>
    </row>
    <row r="26" spans="1:7" ht="16.8">
      <c r="A26" s="22" t="s">
        <v>60</v>
      </c>
      <c r="B26" s="16" t="s">
        <v>61</v>
      </c>
      <c r="C26" s="21">
        <v>45</v>
      </c>
      <c r="D26" s="22">
        <v>15</v>
      </c>
      <c r="E26" s="22">
        <v>9</v>
      </c>
      <c r="F26" s="22">
        <v>12</v>
      </c>
      <c r="G26" s="23">
        <v>81</v>
      </c>
    </row>
    <row r="27" spans="1:7" ht="16.8">
      <c r="A27" s="22" t="s">
        <v>62</v>
      </c>
      <c r="B27" s="16" t="s">
        <v>63</v>
      </c>
      <c r="C27" s="21">
        <v>40</v>
      </c>
      <c r="D27" s="22">
        <v>15</v>
      </c>
      <c r="E27" s="22">
        <v>9</v>
      </c>
      <c r="F27" s="22">
        <v>12</v>
      </c>
      <c r="G27" s="23">
        <v>76</v>
      </c>
    </row>
    <row r="28" spans="1:7" ht="16.8">
      <c r="A28" s="22" t="s">
        <v>64</v>
      </c>
      <c r="B28" s="16" t="s">
        <v>65</v>
      </c>
      <c r="C28" s="21">
        <v>47</v>
      </c>
      <c r="D28" s="22">
        <v>16</v>
      </c>
      <c r="E28" s="22">
        <v>9</v>
      </c>
      <c r="F28" s="22">
        <v>12</v>
      </c>
      <c r="G28" s="23">
        <v>84</v>
      </c>
    </row>
    <row r="29" spans="1:7" ht="16.8">
      <c r="A29" s="22" t="s">
        <v>66</v>
      </c>
      <c r="B29" s="16" t="s">
        <v>67</v>
      </c>
      <c r="C29" s="21">
        <v>45</v>
      </c>
      <c r="D29" s="22">
        <v>16</v>
      </c>
      <c r="E29" s="22">
        <v>9</v>
      </c>
      <c r="F29" s="22">
        <v>12</v>
      </c>
      <c r="G29" s="23">
        <v>82</v>
      </c>
    </row>
    <row r="30" spans="1:7" ht="16.8">
      <c r="A30" s="22" t="s">
        <v>68</v>
      </c>
      <c r="B30" s="16" t="s">
        <v>69</v>
      </c>
      <c r="C30" s="21">
        <v>54</v>
      </c>
      <c r="D30" s="22">
        <v>15</v>
      </c>
      <c r="E30" s="22">
        <v>9</v>
      </c>
      <c r="F30" s="22">
        <v>12</v>
      </c>
      <c r="G30" s="23">
        <v>90</v>
      </c>
    </row>
    <row r="31" spans="1:7" ht="16.8">
      <c r="A31" s="22" t="s">
        <v>70</v>
      </c>
      <c r="B31" s="16" t="s">
        <v>71</v>
      </c>
      <c r="C31" s="21">
        <v>49</v>
      </c>
      <c r="D31" s="22">
        <v>16</v>
      </c>
      <c r="E31" s="22">
        <v>9</v>
      </c>
      <c r="F31" s="22">
        <v>12</v>
      </c>
      <c r="G31" s="23">
        <v>86</v>
      </c>
    </row>
    <row r="32" spans="1:7" ht="16.8">
      <c r="A32" s="22" t="s">
        <v>72</v>
      </c>
      <c r="B32" s="16" t="s">
        <v>73</v>
      </c>
      <c r="C32" s="21">
        <v>48</v>
      </c>
      <c r="D32" s="22">
        <v>15</v>
      </c>
      <c r="E32" s="22">
        <v>9</v>
      </c>
      <c r="F32" s="22">
        <v>12</v>
      </c>
      <c r="G32" s="23">
        <v>84</v>
      </c>
    </row>
    <row r="33" spans="1:7" ht="16.8">
      <c r="A33" s="22" t="s">
        <v>74</v>
      </c>
      <c r="B33" s="16" t="s">
        <v>75</v>
      </c>
      <c r="C33" s="21">
        <v>47</v>
      </c>
      <c r="D33" s="22">
        <v>16</v>
      </c>
      <c r="E33" s="22">
        <v>9</v>
      </c>
      <c r="F33" s="22">
        <v>12</v>
      </c>
      <c r="G33" s="23">
        <v>84</v>
      </c>
    </row>
    <row r="34" spans="1:7" ht="16.8">
      <c r="A34" s="22" t="s">
        <v>76</v>
      </c>
      <c r="B34" s="16" t="s">
        <v>77</v>
      </c>
      <c r="C34" s="21">
        <v>41</v>
      </c>
      <c r="D34" s="22">
        <v>16</v>
      </c>
      <c r="E34" s="22">
        <v>9</v>
      </c>
      <c r="F34" s="22">
        <v>12</v>
      </c>
      <c r="G34" s="23">
        <v>78</v>
      </c>
    </row>
    <row r="35" spans="1:7" ht="16.8">
      <c r="A35" s="22" t="s">
        <v>78</v>
      </c>
      <c r="B35" s="16" t="s">
        <v>79</v>
      </c>
      <c r="C35" s="21">
        <v>44</v>
      </c>
      <c r="D35" s="22">
        <v>16</v>
      </c>
      <c r="E35" s="22">
        <v>9</v>
      </c>
      <c r="F35" s="22">
        <v>12</v>
      </c>
      <c r="G35" s="23">
        <v>81</v>
      </c>
    </row>
    <row r="36" spans="1:7" ht="16.8">
      <c r="A36" s="22" t="s">
        <v>80</v>
      </c>
      <c r="B36" s="16" t="s">
        <v>81</v>
      </c>
      <c r="C36" s="21">
        <v>44</v>
      </c>
      <c r="D36" s="22">
        <v>16</v>
      </c>
      <c r="E36" s="22">
        <v>9</v>
      </c>
      <c r="F36" s="22">
        <v>12</v>
      </c>
      <c r="G36" s="23">
        <v>81</v>
      </c>
    </row>
    <row r="37" spans="1:7" ht="16.8">
      <c r="A37" s="22" t="s">
        <v>82</v>
      </c>
      <c r="B37" s="16" t="s">
        <v>83</v>
      </c>
      <c r="C37" s="21">
        <v>45</v>
      </c>
      <c r="D37" s="22">
        <v>16</v>
      </c>
      <c r="E37" s="22">
        <v>9</v>
      </c>
      <c r="F37" s="22">
        <v>12</v>
      </c>
      <c r="G37" s="23">
        <v>82</v>
      </c>
    </row>
    <row r="38" spans="1:7" ht="16.8">
      <c r="A38" s="22" t="s">
        <v>84</v>
      </c>
      <c r="B38" s="16" t="s">
        <v>85</v>
      </c>
      <c r="C38" s="21">
        <v>52</v>
      </c>
      <c r="D38" s="22">
        <v>16</v>
      </c>
      <c r="E38" s="22">
        <v>9</v>
      </c>
      <c r="F38" s="22">
        <v>12</v>
      </c>
      <c r="G38" s="23">
        <v>89</v>
      </c>
    </row>
    <row r="39" spans="1:7" ht="16.8">
      <c r="A39" s="22" t="s">
        <v>86</v>
      </c>
      <c r="B39" s="16" t="s">
        <v>87</v>
      </c>
      <c r="C39" s="21">
        <v>45</v>
      </c>
      <c r="D39" s="22">
        <v>15</v>
      </c>
      <c r="E39" s="22">
        <v>9</v>
      </c>
      <c r="F39" s="22">
        <v>12</v>
      </c>
      <c r="G39" s="23">
        <v>81</v>
      </c>
    </row>
    <row r="40" spans="1:7" ht="16.8">
      <c r="A40" s="22" t="s">
        <v>88</v>
      </c>
      <c r="B40" s="16" t="s">
        <v>89</v>
      </c>
      <c r="C40" s="21">
        <v>45</v>
      </c>
      <c r="D40" s="22">
        <v>16</v>
      </c>
      <c r="E40" s="22">
        <v>9</v>
      </c>
      <c r="F40" s="22">
        <v>12</v>
      </c>
      <c r="G40" s="23">
        <v>82</v>
      </c>
    </row>
    <row r="41" spans="1:7" ht="16.8">
      <c r="A41" s="22" t="s">
        <v>90</v>
      </c>
      <c r="B41" s="16" t="s">
        <v>91</v>
      </c>
      <c r="C41" s="21">
        <v>45</v>
      </c>
      <c r="D41" s="22">
        <v>16</v>
      </c>
      <c r="E41" s="22">
        <v>9</v>
      </c>
      <c r="F41" s="22">
        <v>12</v>
      </c>
      <c r="G41" s="23">
        <v>82</v>
      </c>
    </row>
    <row r="42" spans="1:7" ht="16.8">
      <c r="A42" s="22" t="s">
        <v>92</v>
      </c>
      <c r="B42" s="16" t="s">
        <v>93</v>
      </c>
      <c r="C42" s="21">
        <v>42</v>
      </c>
      <c r="D42" s="22">
        <v>16</v>
      </c>
      <c r="E42" s="22">
        <v>9</v>
      </c>
      <c r="F42" s="22">
        <v>12</v>
      </c>
      <c r="G42" s="23">
        <v>79</v>
      </c>
    </row>
    <row r="43" spans="1:7" ht="16.8">
      <c r="A43" s="22" t="s">
        <v>94</v>
      </c>
      <c r="B43" s="16" t="s">
        <v>95</v>
      </c>
      <c r="C43" s="21">
        <v>42</v>
      </c>
      <c r="D43" s="22">
        <v>16</v>
      </c>
      <c r="E43" s="22">
        <v>9</v>
      </c>
      <c r="F43" s="22">
        <v>12</v>
      </c>
      <c r="G43" s="23">
        <v>79</v>
      </c>
    </row>
    <row r="44" spans="1:7" ht="16.8">
      <c r="A44" s="22" t="s">
        <v>96</v>
      </c>
      <c r="B44" s="16" t="s">
        <v>97</v>
      </c>
      <c r="C44" s="21">
        <v>46</v>
      </c>
      <c r="D44" s="22">
        <v>16</v>
      </c>
      <c r="E44" s="22">
        <v>9</v>
      </c>
      <c r="F44" s="22">
        <v>12</v>
      </c>
      <c r="G44" s="23">
        <v>83</v>
      </c>
    </row>
    <row r="45" spans="1:7" ht="16.8">
      <c r="A45" s="22" t="s">
        <v>98</v>
      </c>
      <c r="B45" s="16" t="s">
        <v>99</v>
      </c>
      <c r="C45" s="21">
        <v>46</v>
      </c>
      <c r="D45" s="22">
        <v>16</v>
      </c>
      <c r="E45" s="22">
        <v>9</v>
      </c>
      <c r="F45" s="22">
        <v>12</v>
      </c>
      <c r="G45" s="23">
        <v>83</v>
      </c>
    </row>
    <row r="46" spans="1:7" ht="16.8">
      <c r="A46" s="22" t="s">
        <v>100</v>
      </c>
      <c r="B46" s="16" t="s">
        <v>101</v>
      </c>
      <c r="C46" s="21">
        <v>51</v>
      </c>
      <c r="D46" s="22">
        <v>16</v>
      </c>
      <c r="E46" s="22">
        <v>9</v>
      </c>
      <c r="F46" s="22">
        <v>12</v>
      </c>
      <c r="G46" s="23">
        <v>88</v>
      </c>
    </row>
    <row r="47" spans="1:7" ht="16.8">
      <c r="A47" s="22" t="s">
        <v>102</v>
      </c>
      <c r="B47" s="16" t="s">
        <v>103</v>
      </c>
      <c r="C47" s="21">
        <v>50</v>
      </c>
      <c r="D47" s="22">
        <v>16</v>
      </c>
      <c r="E47" s="22">
        <v>9</v>
      </c>
      <c r="F47" s="22">
        <v>12</v>
      </c>
      <c r="G47" s="23">
        <v>87</v>
      </c>
    </row>
    <row r="48" spans="1:7" ht="16.8">
      <c r="A48" s="22" t="s">
        <v>104</v>
      </c>
      <c r="B48" s="16" t="s">
        <v>105</v>
      </c>
      <c r="C48" s="21">
        <v>45</v>
      </c>
      <c r="D48" s="22">
        <v>16</v>
      </c>
      <c r="E48" s="22">
        <v>9</v>
      </c>
      <c r="F48" s="22">
        <v>12</v>
      </c>
      <c r="G48" s="23">
        <v>82</v>
      </c>
    </row>
    <row r="49" spans="1:7" ht="16.8">
      <c r="A49" s="22" t="s">
        <v>106</v>
      </c>
      <c r="B49" s="16" t="s">
        <v>107</v>
      </c>
      <c r="C49" s="21">
        <v>45</v>
      </c>
      <c r="D49" s="22">
        <v>16</v>
      </c>
      <c r="E49" s="22">
        <v>9</v>
      </c>
      <c r="F49" s="22">
        <v>12</v>
      </c>
      <c r="G49" s="23">
        <v>82</v>
      </c>
    </row>
    <row r="50" spans="1:7" ht="16.8">
      <c r="A50" s="22" t="s">
        <v>108</v>
      </c>
      <c r="B50" s="16" t="s">
        <v>109</v>
      </c>
      <c r="C50" s="21">
        <v>56</v>
      </c>
      <c r="D50" s="22">
        <v>16</v>
      </c>
      <c r="E50" s="22">
        <v>9</v>
      </c>
      <c r="F50" s="22">
        <v>12</v>
      </c>
      <c r="G50" s="23">
        <v>93</v>
      </c>
    </row>
    <row r="51" spans="1:7" ht="16.8">
      <c r="A51" s="22" t="s">
        <v>110</v>
      </c>
      <c r="B51" s="16" t="s">
        <v>111</v>
      </c>
      <c r="C51" s="21">
        <v>52</v>
      </c>
      <c r="D51" s="22">
        <v>16</v>
      </c>
      <c r="E51" s="22">
        <v>9</v>
      </c>
      <c r="F51" s="22">
        <v>12</v>
      </c>
      <c r="G51" s="23">
        <v>89</v>
      </c>
    </row>
    <row r="52" spans="1:7" ht="16.8">
      <c r="A52" s="22" t="s">
        <v>112</v>
      </c>
      <c r="B52" s="16" t="s">
        <v>113</v>
      </c>
      <c r="C52" s="21">
        <v>42</v>
      </c>
      <c r="D52" s="22">
        <v>16</v>
      </c>
      <c r="E52" s="22">
        <v>9</v>
      </c>
      <c r="F52" s="22">
        <v>12</v>
      </c>
      <c r="G52" s="23">
        <v>79</v>
      </c>
    </row>
    <row r="53" spans="1:7" ht="16.8">
      <c r="A53" s="22" t="s">
        <v>114</v>
      </c>
      <c r="B53" s="16" t="s">
        <v>115</v>
      </c>
      <c r="C53" s="21">
        <v>51</v>
      </c>
      <c r="D53" s="22">
        <v>15</v>
      </c>
      <c r="E53" s="22">
        <v>9</v>
      </c>
      <c r="F53" s="22">
        <v>12</v>
      </c>
      <c r="G53" s="23">
        <v>87</v>
      </c>
    </row>
    <row r="54" spans="1:7" ht="16.8">
      <c r="A54" s="22" t="s">
        <v>116</v>
      </c>
      <c r="B54" s="16" t="s">
        <v>117</v>
      </c>
      <c r="C54" s="21">
        <v>49</v>
      </c>
      <c r="D54" s="22">
        <v>16</v>
      </c>
      <c r="E54" s="22">
        <v>9</v>
      </c>
      <c r="F54" s="22">
        <v>12</v>
      </c>
      <c r="G54" s="23">
        <v>86</v>
      </c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tabSelected="1" workbookViewId="0">
      <selection activeCell="G51" sqref="G51"/>
    </sheetView>
  </sheetViews>
  <sheetFormatPr defaultRowHeight="13.8"/>
  <cols>
    <col min="1" max="1" width="16.21875" customWidth="1"/>
  </cols>
  <sheetData>
    <row r="1" spans="1:13" s="1" customFormat="1" ht="14.4">
      <c r="A1" s="28" t="s">
        <v>15</v>
      </c>
      <c r="B1" s="27" t="s">
        <v>0</v>
      </c>
      <c r="C1" s="27" t="s">
        <v>1</v>
      </c>
      <c r="D1" s="29" t="s">
        <v>2</v>
      </c>
      <c r="E1" s="29"/>
      <c r="F1" s="29"/>
      <c r="G1" s="29" t="s">
        <v>3</v>
      </c>
      <c r="H1" s="29"/>
      <c r="I1" s="27" t="s">
        <v>4</v>
      </c>
      <c r="J1" s="27" t="s">
        <v>5</v>
      </c>
      <c r="K1" s="27"/>
      <c r="L1" s="27"/>
      <c r="M1" s="27" t="s">
        <v>6</v>
      </c>
    </row>
    <row r="2" spans="1:13" s="1" customFormat="1" ht="57.6">
      <c r="A2" s="28"/>
      <c r="B2" s="27"/>
      <c r="C2" s="27"/>
      <c r="D2" s="2" t="s">
        <v>7</v>
      </c>
      <c r="E2" s="2" t="s">
        <v>8</v>
      </c>
      <c r="F2" s="3" t="s">
        <v>9</v>
      </c>
      <c r="G2" s="4" t="s">
        <v>10</v>
      </c>
      <c r="H2" s="5" t="s">
        <v>9</v>
      </c>
      <c r="I2" s="27"/>
      <c r="J2" s="6" t="s">
        <v>11</v>
      </c>
      <c r="K2" s="7" t="s">
        <v>12</v>
      </c>
      <c r="L2" s="5" t="s">
        <v>13</v>
      </c>
      <c r="M2" s="27"/>
    </row>
    <row r="3" spans="1:13" ht="14.4">
      <c r="A3" s="8"/>
      <c r="B3" s="9" t="s">
        <v>14</v>
      </c>
      <c r="C3" s="10">
        <v>12</v>
      </c>
      <c r="D3" s="11">
        <v>-3</v>
      </c>
      <c r="E3" s="12">
        <v>0</v>
      </c>
      <c r="F3" s="13">
        <v>11</v>
      </c>
      <c r="G3" s="14">
        <v>3</v>
      </c>
      <c r="H3" s="10">
        <v>9</v>
      </c>
      <c r="I3" s="10">
        <v>12</v>
      </c>
      <c r="J3" s="11">
        <v>-3</v>
      </c>
      <c r="K3" s="14">
        <v>2</v>
      </c>
      <c r="L3" s="10">
        <v>5</v>
      </c>
      <c r="M3" s="10"/>
    </row>
    <row r="4" spans="1:13" ht="14.4">
      <c r="A4" s="8" t="s">
        <v>16</v>
      </c>
      <c r="B4" s="9" t="s">
        <v>17</v>
      </c>
      <c r="C4" s="10">
        <v>12</v>
      </c>
      <c r="D4" s="11">
        <v>-1</v>
      </c>
      <c r="E4" s="12"/>
      <c r="F4" s="13">
        <f>14+D4+E4</f>
        <v>13</v>
      </c>
      <c r="G4" s="14">
        <v>2</v>
      </c>
      <c r="H4" s="10">
        <f>6+G4</f>
        <v>8</v>
      </c>
      <c r="I4" s="10">
        <v>12</v>
      </c>
      <c r="J4" s="11"/>
      <c r="K4" s="14">
        <v>4</v>
      </c>
      <c r="L4" s="10">
        <f>6+J4+K4</f>
        <v>10</v>
      </c>
      <c r="M4" s="10">
        <f>C4+F4+H4+I4+L4</f>
        <v>55</v>
      </c>
    </row>
    <row r="5" spans="1:13" ht="14.4">
      <c r="A5" s="8" t="s">
        <v>18</v>
      </c>
      <c r="B5" s="9" t="s">
        <v>19</v>
      </c>
      <c r="C5" s="10">
        <v>12</v>
      </c>
      <c r="D5" s="11">
        <v>-1</v>
      </c>
      <c r="E5" s="12"/>
      <c r="F5" s="13">
        <f t="shared" ref="F5:F55" si="0">14+D5+E5</f>
        <v>13</v>
      </c>
      <c r="G5" s="14"/>
      <c r="H5" s="10">
        <f t="shared" ref="H5:H55" si="1">6+G5</f>
        <v>6</v>
      </c>
      <c r="I5" s="10">
        <v>12</v>
      </c>
      <c r="J5" s="11">
        <v>4</v>
      </c>
      <c r="K5" s="14"/>
      <c r="L5" s="10">
        <f t="shared" ref="L5:L55" si="2">6+J5+K5</f>
        <v>10</v>
      </c>
      <c r="M5" s="10">
        <f t="shared" ref="M5:M55" si="3">C5+F5+H5+I5+L5</f>
        <v>53</v>
      </c>
    </row>
    <row r="6" spans="1:13" ht="14.4">
      <c r="A6" s="8" t="s">
        <v>20</v>
      </c>
      <c r="B6" s="9" t="s">
        <v>21</v>
      </c>
      <c r="C6" s="10">
        <v>12</v>
      </c>
      <c r="D6" s="11">
        <v>-1</v>
      </c>
      <c r="E6" s="12"/>
      <c r="F6" s="13">
        <f t="shared" si="0"/>
        <v>13</v>
      </c>
      <c r="G6" s="14">
        <v>2</v>
      </c>
      <c r="H6" s="10">
        <f t="shared" si="1"/>
        <v>8</v>
      </c>
      <c r="I6" s="10">
        <v>12</v>
      </c>
      <c r="J6" s="11"/>
      <c r="K6" s="14">
        <v>2</v>
      </c>
      <c r="L6" s="10">
        <f t="shared" si="2"/>
        <v>8</v>
      </c>
      <c r="M6" s="10">
        <f t="shared" si="3"/>
        <v>53</v>
      </c>
    </row>
    <row r="7" spans="1:13" ht="14.4">
      <c r="A7" s="8" t="s">
        <v>22</v>
      </c>
      <c r="B7" s="9" t="s">
        <v>23</v>
      </c>
      <c r="C7" s="10">
        <v>12</v>
      </c>
      <c r="D7" s="11">
        <v>-1</v>
      </c>
      <c r="E7" s="12"/>
      <c r="F7" s="13">
        <f t="shared" si="0"/>
        <v>13</v>
      </c>
      <c r="G7" s="14"/>
      <c r="H7" s="10">
        <f t="shared" si="1"/>
        <v>6</v>
      </c>
      <c r="I7" s="10">
        <v>12</v>
      </c>
      <c r="J7" s="11"/>
      <c r="K7" s="14">
        <v>3</v>
      </c>
      <c r="L7" s="10">
        <f t="shared" si="2"/>
        <v>9</v>
      </c>
      <c r="M7" s="10">
        <f t="shared" si="3"/>
        <v>52</v>
      </c>
    </row>
    <row r="8" spans="1:13" ht="14.4">
      <c r="A8" s="8" t="s">
        <v>24</v>
      </c>
      <c r="B8" s="9" t="s">
        <v>25</v>
      </c>
      <c r="C8" s="10">
        <v>12</v>
      </c>
      <c r="D8" s="11">
        <v>-1</v>
      </c>
      <c r="E8" s="12"/>
      <c r="F8" s="13">
        <f t="shared" si="0"/>
        <v>13</v>
      </c>
      <c r="G8" s="14"/>
      <c r="H8" s="10">
        <f t="shared" si="1"/>
        <v>6</v>
      </c>
      <c r="I8" s="10">
        <v>12</v>
      </c>
      <c r="J8" s="11">
        <v>-3</v>
      </c>
      <c r="K8" s="14"/>
      <c r="L8" s="10">
        <f t="shared" si="2"/>
        <v>3</v>
      </c>
      <c r="M8" s="10">
        <f t="shared" si="3"/>
        <v>46</v>
      </c>
    </row>
    <row r="9" spans="1:13" ht="14.4">
      <c r="A9" s="8" t="s">
        <v>26</v>
      </c>
      <c r="B9" s="9" t="s">
        <v>27</v>
      </c>
      <c r="C9" s="10">
        <v>12</v>
      </c>
      <c r="D9" s="11">
        <v>-1</v>
      </c>
      <c r="E9" s="12"/>
      <c r="F9" s="13">
        <f t="shared" si="0"/>
        <v>13</v>
      </c>
      <c r="G9" s="14"/>
      <c r="H9" s="10">
        <f t="shared" si="1"/>
        <v>6</v>
      </c>
      <c r="I9" s="10">
        <v>12</v>
      </c>
      <c r="J9" s="11">
        <v>-3</v>
      </c>
      <c r="K9" s="14"/>
      <c r="L9" s="10">
        <f t="shared" si="2"/>
        <v>3</v>
      </c>
      <c r="M9" s="10">
        <f t="shared" si="3"/>
        <v>46</v>
      </c>
    </row>
    <row r="10" spans="1:13" ht="14.4">
      <c r="A10" s="8" t="s">
        <v>28</v>
      </c>
      <c r="B10" s="9" t="s">
        <v>29</v>
      </c>
      <c r="C10" s="10">
        <v>12</v>
      </c>
      <c r="D10" s="11">
        <v>-1</v>
      </c>
      <c r="E10" s="12"/>
      <c r="F10" s="13">
        <f t="shared" si="0"/>
        <v>13</v>
      </c>
      <c r="G10" s="14"/>
      <c r="H10" s="10">
        <f t="shared" si="1"/>
        <v>6</v>
      </c>
      <c r="I10" s="10">
        <v>12</v>
      </c>
      <c r="J10" s="11">
        <v>-3</v>
      </c>
      <c r="K10" s="14">
        <v>1</v>
      </c>
      <c r="L10" s="10">
        <f t="shared" si="2"/>
        <v>4</v>
      </c>
      <c r="M10" s="10">
        <f t="shared" si="3"/>
        <v>47</v>
      </c>
    </row>
    <row r="11" spans="1:13" ht="14.4">
      <c r="A11" s="8" t="s">
        <v>30</v>
      </c>
      <c r="B11" s="9" t="s">
        <v>31</v>
      </c>
      <c r="C11" s="10">
        <v>12</v>
      </c>
      <c r="D11" s="11">
        <v>-1</v>
      </c>
      <c r="E11" s="12"/>
      <c r="F11" s="13">
        <f t="shared" si="0"/>
        <v>13</v>
      </c>
      <c r="G11" s="14"/>
      <c r="H11" s="10">
        <f t="shared" si="1"/>
        <v>6</v>
      </c>
      <c r="I11" s="10">
        <v>12</v>
      </c>
      <c r="J11" s="11"/>
      <c r="K11" s="14">
        <v>4</v>
      </c>
      <c r="L11" s="10">
        <f t="shared" si="2"/>
        <v>10</v>
      </c>
      <c r="M11" s="10">
        <f t="shared" si="3"/>
        <v>53</v>
      </c>
    </row>
    <row r="12" spans="1:13" ht="14.4">
      <c r="A12" s="8" t="s">
        <v>32</v>
      </c>
      <c r="B12" s="9" t="s">
        <v>33</v>
      </c>
      <c r="C12" s="10">
        <v>12</v>
      </c>
      <c r="D12" s="11">
        <v>-1</v>
      </c>
      <c r="E12" s="12"/>
      <c r="F12" s="13">
        <f t="shared" si="0"/>
        <v>13</v>
      </c>
      <c r="G12" s="14">
        <v>2</v>
      </c>
      <c r="H12" s="10">
        <f t="shared" si="1"/>
        <v>8</v>
      </c>
      <c r="I12" s="10">
        <v>12</v>
      </c>
      <c r="J12" s="11"/>
      <c r="K12" s="14">
        <v>3</v>
      </c>
      <c r="L12" s="10">
        <f t="shared" si="2"/>
        <v>9</v>
      </c>
      <c r="M12" s="10">
        <f t="shared" si="3"/>
        <v>54</v>
      </c>
    </row>
    <row r="13" spans="1:13" ht="14.4">
      <c r="A13" s="8" t="s">
        <v>34</v>
      </c>
      <c r="B13" s="9" t="s">
        <v>35</v>
      </c>
      <c r="C13" s="10">
        <v>12</v>
      </c>
      <c r="D13" s="11">
        <v>-1</v>
      </c>
      <c r="E13" s="12"/>
      <c r="F13" s="13">
        <f t="shared" si="0"/>
        <v>13</v>
      </c>
      <c r="G13" s="14">
        <v>2</v>
      </c>
      <c r="H13" s="10">
        <f t="shared" si="1"/>
        <v>8</v>
      </c>
      <c r="I13" s="10">
        <v>12</v>
      </c>
      <c r="J13" s="11"/>
      <c r="K13" s="14">
        <v>3</v>
      </c>
      <c r="L13" s="10">
        <f t="shared" si="2"/>
        <v>9</v>
      </c>
      <c r="M13" s="10">
        <f t="shared" si="3"/>
        <v>54</v>
      </c>
    </row>
    <row r="14" spans="1:13" ht="14.4">
      <c r="A14" s="8" t="s">
        <v>36</v>
      </c>
      <c r="B14" s="9" t="s">
        <v>37</v>
      </c>
      <c r="C14" s="10">
        <v>12</v>
      </c>
      <c r="D14" s="11">
        <v>-1</v>
      </c>
      <c r="E14" s="12"/>
      <c r="F14" s="13">
        <f t="shared" si="0"/>
        <v>13</v>
      </c>
      <c r="G14" s="14">
        <v>2</v>
      </c>
      <c r="H14" s="10">
        <f t="shared" si="1"/>
        <v>8</v>
      </c>
      <c r="I14" s="10">
        <v>12</v>
      </c>
      <c r="J14" s="11"/>
      <c r="K14" s="14">
        <v>4</v>
      </c>
      <c r="L14" s="10">
        <f t="shared" si="2"/>
        <v>10</v>
      </c>
      <c r="M14" s="10">
        <f t="shared" si="3"/>
        <v>55</v>
      </c>
    </row>
    <row r="15" spans="1:13" ht="14.4">
      <c r="A15" s="8" t="s">
        <v>38</v>
      </c>
      <c r="B15" s="9" t="s">
        <v>39</v>
      </c>
      <c r="C15" s="10">
        <v>12</v>
      </c>
      <c r="D15" s="11">
        <v>-2</v>
      </c>
      <c r="E15" s="12"/>
      <c r="F15" s="13">
        <f t="shared" si="0"/>
        <v>12</v>
      </c>
      <c r="H15" s="10">
        <f>6</f>
        <v>6</v>
      </c>
      <c r="I15" s="10">
        <v>12</v>
      </c>
      <c r="J15" s="11">
        <v>-3</v>
      </c>
      <c r="K15" s="14"/>
      <c r="L15" s="10">
        <f t="shared" si="2"/>
        <v>3</v>
      </c>
      <c r="M15" s="10">
        <f t="shared" si="3"/>
        <v>45</v>
      </c>
    </row>
    <row r="16" spans="1:13" ht="14.4">
      <c r="A16" s="8" t="s">
        <v>40</v>
      </c>
      <c r="B16" s="9" t="s">
        <v>41</v>
      </c>
      <c r="C16" s="10">
        <v>12</v>
      </c>
      <c r="D16" s="11">
        <v>-2</v>
      </c>
      <c r="E16" s="12"/>
      <c r="F16" s="13">
        <f t="shared" si="0"/>
        <v>12</v>
      </c>
      <c r="G16" s="14">
        <v>4</v>
      </c>
      <c r="H16" s="10">
        <v>10</v>
      </c>
      <c r="I16" s="10">
        <v>12</v>
      </c>
      <c r="J16" s="11">
        <v>4</v>
      </c>
      <c r="K16" s="14"/>
      <c r="L16" s="10">
        <f t="shared" si="2"/>
        <v>10</v>
      </c>
      <c r="M16" s="10">
        <f t="shared" si="3"/>
        <v>56</v>
      </c>
    </row>
    <row r="17" spans="1:13" ht="14.4">
      <c r="A17" s="8" t="s">
        <v>42</v>
      </c>
      <c r="B17" s="9" t="s">
        <v>43</v>
      </c>
      <c r="C17" s="10">
        <v>12</v>
      </c>
      <c r="D17" s="11">
        <v>-2</v>
      </c>
      <c r="E17" s="12"/>
      <c r="F17" s="13">
        <f t="shared" si="0"/>
        <v>12</v>
      </c>
      <c r="G17" s="14"/>
      <c r="H17" s="10">
        <f t="shared" si="1"/>
        <v>6</v>
      </c>
      <c r="I17" s="10">
        <v>12</v>
      </c>
      <c r="J17" s="11">
        <v>-3</v>
      </c>
      <c r="K17" s="14"/>
      <c r="L17" s="10">
        <f t="shared" si="2"/>
        <v>3</v>
      </c>
      <c r="M17" s="10">
        <f t="shared" si="3"/>
        <v>45</v>
      </c>
    </row>
    <row r="18" spans="1:13" ht="14.4">
      <c r="A18" s="8" t="s">
        <v>44</v>
      </c>
      <c r="B18" s="9" t="s">
        <v>45</v>
      </c>
      <c r="C18" s="10">
        <v>12</v>
      </c>
      <c r="D18" s="11">
        <v>-1</v>
      </c>
      <c r="E18" s="12"/>
      <c r="F18" s="13">
        <f t="shared" si="0"/>
        <v>13</v>
      </c>
      <c r="G18" s="14">
        <v>2</v>
      </c>
      <c r="H18" s="10">
        <f t="shared" si="1"/>
        <v>8</v>
      </c>
      <c r="I18" s="10">
        <v>12</v>
      </c>
      <c r="J18" s="11">
        <v>-3</v>
      </c>
      <c r="K18" s="14"/>
      <c r="L18" s="10">
        <f t="shared" si="2"/>
        <v>3</v>
      </c>
      <c r="M18" s="10">
        <f t="shared" si="3"/>
        <v>48</v>
      </c>
    </row>
    <row r="19" spans="1:13" ht="14.4">
      <c r="A19" s="8" t="s">
        <v>46</v>
      </c>
      <c r="B19" s="9" t="s">
        <v>47</v>
      </c>
      <c r="C19" s="10">
        <v>12</v>
      </c>
      <c r="D19" s="11">
        <v>-2</v>
      </c>
      <c r="E19" s="12"/>
      <c r="F19" s="13">
        <f t="shared" si="0"/>
        <v>12</v>
      </c>
      <c r="G19" s="14"/>
      <c r="H19" s="10">
        <f t="shared" si="1"/>
        <v>6</v>
      </c>
      <c r="I19" s="10">
        <v>12</v>
      </c>
      <c r="J19" s="11">
        <v>-6</v>
      </c>
      <c r="K19" s="14"/>
      <c r="L19" s="10">
        <f t="shared" si="2"/>
        <v>0</v>
      </c>
      <c r="M19" s="10">
        <f t="shared" si="3"/>
        <v>42</v>
      </c>
    </row>
    <row r="20" spans="1:13" ht="14.4">
      <c r="A20" s="8" t="s">
        <v>48</v>
      </c>
      <c r="B20" s="9" t="s">
        <v>49</v>
      </c>
      <c r="C20" s="10">
        <v>12</v>
      </c>
      <c r="D20" s="11">
        <v>-2</v>
      </c>
      <c r="E20" s="12"/>
      <c r="F20" s="13">
        <f t="shared" si="0"/>
        <v>12</v>
      </c>
      <c r="G20" s="14"/>
      <c r="H20" s="10">
        <f t="shared" si="1"/>
        <v>6</v>
      </c>
      <c r="I20" s="10">
        <v>12</v>
      </c>
      <c r="J20" s="11">
        <v>-6</v>
      </c>
      <c r="K20" s="14"/>
      <c r="L20" s="10">
        <f t="shared" si="2"/>
        <v>0</v>
      </c>
      <c r="M20" s="10">
        <f t="shared" si="3"/>
        <v>42</v>
      </c>
    </row>
    <row r="21" spans="1:13" ht="14.4">
      <c r="A21" s="8" t="s">
        <v>50</v>
      </c>
      <c r="B21" s="9" t="s">
        <v>51</v>
      </c>
      <c r="C21" s="10">
        <v>12</v>
      </c>
      <c r="D21" s="11">
        <v>-1</v>
      </c>
      <c r="E21" s="12"/>
      <c r="F21" s="13">
        <f t="shared" si="0"/>
        <v>13</v>
      </c>
      <c r="G21" s="14"/>
      <c r="H21" s="10">
        <f t="shared" si="1"/>
        <v>6</v>
      </c>
      <c r="I21" s="10">
        <v>12</v>
      </c>
      <c r="J21" s="11">
        <v>0</v>
      </c>
      <c r="K21" s="14"/>
      <c r="L21" s="10">
        <f t="shared" si="2"/>
        <v>6</v>
      </c>
      <c r="M21" s="10">
        <f t="shared" si="3"/>
        <v>49</v>
      </c>
    </row>
    <row r="22" spans="1:13" ht="14.4">
      <c r="A22" s="8" t="s">
        <v>118</v>
      </c>
      <c r="B22" s="9" t="s">
        <v>119</v>
      </c>
      <c r="C22" s="10">
        <v>12</v>
      </c>
      <c r="D22" s="11">
        <v>-2</v>
      </c>
      <c r="E22" s="12"/>
      <c r="F22" s="13">
        <f t="shared" si="0"/>
        <v>12</v>
      </c>
      <c r="G22" s="14">
        <v>2</v>
      </c>
      <c r="H22" s="10">
        <f t="shared" si="1"/>
        <v>8</v>
      </c>
      <c r="I22" s="10">
        <v>12</v>
      </c>
      <c r="J22" s="11"/>
      <c r="K22" s="14">
        <v>4</v>
      </c>
      <c r="L22" s="10">
        <f t="shared" si="2"/>
        <v>10</v>
      </c>
      <c r="M22" s="10">
        <f t="shared" si="3"/>
        <v>54</v>
      </c>
    </row>
    <row r="23" spans="1:13" ht="14.4">
      <c r="A23" s="8" t="s">
        <v>52</v>
      </c>
      <c r="B23" s="9" t="s">
        <v>53</v>
      </c>
      <c r="C23" s="10">
        <v>12</v>
      </c>
      <c r="D23" s="11">
        <v>-1</v>
      </c>
      <c r="E23" s="12"/>
      <c r="F23" s="13">
        <f t="shared" si="0"/>
        <v>13</v>
      </c>
      <c r="G23" s="14"/>
      <c r="H23" s="10">
        <f t="shared" si="1"/>
        <v>6</v>
      </c>
      <c r="I23" s="10">
        <v>12</v>
      </c>
      <c r="J23" s="11">
        <v>-3</v>
      </c>
      <c r="K23" s="14"/>
      <c r="L23" s="10">
        <f t="shared" si="2"/>
        <v>3</v>
      </c>
      <c r="M23" s="10">
        <f t="shared" si="3"/>
        <v>46</v>
      </c>
    </row>
    <row r="24" spans="1:13" ht="14.4">
      <c r="A24" s="8" t="s">
        <v>54</v>
      </c>
      <c r="B24" s="9" t="s">
        <v>55</v>
      </c>
      <c r="C24" s="10">
        <v>12</v>
      </c>
      <c r="D24" s="11">
        <v>-1</v>
      </c>
      <c r="E24" s="12"/>
      <c r="F24" s="13">
        <f t="shared" si="0"/>
        <v>13</v>
      </c>
      <c r="G24" s="14"/>
      <c r="H24" s="10">
        <f t="shared" si="1"/>
        <v>6</v>
      </c>
      <c r="I24" s="10">
        <v>12</v>
      </c>
      <c r="J24" s="11">
        <v>4</v>
      </c>
      <c r="K24" s="14"/>
      <c r="L24" s="10">
        <f t="shared" si="2"/>
        <v>10</v>
      </c>
      <c r="M24" s="10">
        <f t="shared" si="3"/>
        <v>53</v>
      </c>
    </row>
    <row r="25" spans="1:13" ht="14.4">
      <c r="A25" s="8" t="s">
        <v>56</v>
      </c>
      <c r="B25" s="9" t="s">
        <v>57</v>
      </c>
      <c r="C25" s="10">
        <v>12</v>
      </c>
      <c r="D25" s="11">
        <v>-1</v>
      </c>
      <c r="E25" s="12"/>
      <c r="F25" s="13">
        <f t="shared" si="0"/>
        <v>13</v>
      </c>
      <c r="G25" s="14"/>
      <c r="H25" s="10">
        <f t="shared" si="1"/>
        <v>6</v>
      </c>
      <c r="I25" s="10">
        <v>12</v>
      </c>
      <c r="J25" s="11">
        <v>-3</v>
      </c>
      <c r="K25" s="14"/>
      <c r="L25" s="10">
        <f t="shared" si="2"/>
        <v>3</v>
      </c>
      <c r="M25" s="10">
        <f t="shared" si="3"/>
        <v>46</v>
      </c>
    </row>
    <row r="26" spans="1:13" ht="14.4">
      <c r="A26" s="8" t="s">
        <v>58</v>
      </c>
      <c r="B26" s="9" t="s">
        <v>59</v>
      </c>
      <c r="C26" s="10">
        <v>12</v>
      </c>
      <c r="D26" s="11">
        <v>-1</v>
      </c>
      <c r="E26" s="12">
        <v>-3</v>
      </c>
      <c r="F26" s="13">
        <f t="shared" si="0"/>
        <v>10</v>
      </c>
      <c r="G26" s="14"/>
      <c r="H26" s="10">
        <f t="shared" si="1"/>
        <v>6</v>
      </c>
      <c r="I26" s="10">
        <v>3</v>
      </c>
      <c r="J26" s="11">
        <v>-3</v>
      </c>
      <c r="K26" s="14"/>
      <c r="L26" s="10">
        <f t="shared" si="2"/>
        <v>3</v>
      </c>
      <c r="M26" s="10">
        <f t="shared" si="3"/>
        <v>34</v>
      </c>
    </row>
    <row r="27" spans="1:13" ht="14.4">
      <c r="A27" s="8" t="s">
        <v>60</v>
      </c>
      <c r="B27" s="9" t="s">
        <v>61</v>
      </c>
      <c r="C27" s="10">
        <v>12</v>
      </c>
      <c r="D27" s="11">
        <v>-1</v>
      </c>
      <c r="E27" s="12"/>
      <c r="F27" s="13">
        <f t="shared" si="0"/>
        <v>13</v>
      </c>
      <c r="G27" s="14"/>
      <c r="H27" s="10">
        <f t="shared" si="1"/>
        <v>6</v>
      </c>
      <c r="I27" s="10">
        <v>11</v>
      </c>
      <c r="J27" s="11">
        <v>-3</v>
      </c>
      <c r="K27" s="14"/>
      <c r="L27" s="10">
        <f t="shared" si="2"/>
        <v>3</v>
      </c>
      <c r="M27" s="10">
        <f t="shared" si="3"/>
        <v>45</v>
      </c>
    </row>
    <row r="28" spans="1:13" ht="14.4">
      <c r="A28" s="8" t="s">
        <v>62</v>
      </c>
      <c r="B28" s="9" t="s">
        <v>63</v>
      </c>
      <c r="C28" s="10">
        <v>12</v>
      </c>
      <c r="D28" s="11">
        <v>-1</v>
      </c>
      <c r="E28" s="12"/>
      <c r="F28" s="13">
        <f t="shared" si="0"/>
        <v>13</v>
      </c>
      <c r="G28" s="14"/>
      <c r="H28" s="10">
        <f t="shared" si="1"/>
        <v>6</v>
      </c>
      <c r="I28" s="10">
        <v>9</v>
      </c>
      <c r="J28" s="11">
        <v>-6</v>
      </c>
      <c r="K28" s="14"/>
      <c r="L28" s="10">
        <f t="shared" si="2"/>
        <v>0</v>
      </c>
      <c r="M28" s="10">
        <f t="shared" si="3"/>
        <v>40</v>
      </c>
    </row>
    <row r="29" spans="1:13" ht="14.4">
      <c r="A29" s="8" t="s">
        <v>64</v>
      </c>
      <c r="B29" s="9" t="s">
        <v>65</v>
      </c>
      <c r="C29" s="10">
        <v>12</v>
      </c>
      <c r="D29" s="11">
        <v>-2</v>
      </c>
      <c r="E29" s="12"/>
      <c r="F29" s="13">
        <f t="shared" si="0"/>
        <v>12</v>
      </c>
      <c r="G29" s="14">
        <v>2</v>
      </c>
      <c r="H29" s="10">
        <f t="shared" si="1"/>
        <v>8</v>
      </c>
      <c r="I29" s="10">
        <v>12</v>
      </c>
      <c r="J29" s="11">
        <v>-3</v>
      </c>
      <c r="K29" s="14"/>
      <c r="L29" s="10">
        <f t="shared" si="2"/>
        <v>3</v>
      </c>
      <c r="M29" s="10">
        <f t="shared" si="3"/>
        <v>47</v>
      </c>
    </row>
    <row r="30" spans="1:13" ht="14.4">
      <c r="A30" s="8" t="s">
        <v>66</v>
      </c>
      <c r="B30" s="9" t="s">
        <v>67</v>
      </c>
      <c r="C30" s="10">
        <v>12</v>
      </c>
      <c r="D30" s="11">
        <v>-2</v>
      </c>
      <c r="E30" s="12"/>
      <c r="F30" s="13">
        <f t="shared" si="0"/>
        <v>12</v>
      </c>
      <c r="G30" s="14"/>
      <c r="H30" s="10">
        <f t="shared" si="1"/>
        <v>6</v>
      </c>
      <c r="I30" s="10">
        <v>12</v>
      </c>
      <c r="J30" s="11">
        <v>-3</v>
      </c>
      <c r="K30" s="14"/>
      <c r="L30" s="10">
        <f t="shared" si="2"/>
        <v>3</v>
      </c>
      <c r="M30" s="10">
        <f t="shared" si="3"/>
        <v>45</v>
      </c>
    </row>
    <row r="31" spans="1:13" ht="14.4">
      <c r="A31" s="8" t="s">
        <v>68</v>
      </c>
      <c r="B31" s="9" t="s">
        <v>69</v>
      </c>
      <c r="C31" s="10">
        <v>12</v>
      </c>
      <c r="D31" s="11">
        <v>-2</v>
      </c>
      <c r="E31" s="12"/>
      <c r="F31" s="13">
        <f t="shared" si="0"/>
        <v>12</v>
      </c>
      <c r="G31" s="14">
        <v>2</v>
      </c>
      <c r="H31" s="10">
        <f t="shared" si="1"/>
        <v>8</v>
      </c>
      <c r="I31" s="10">
        <v>12</v>
      </c>
      <c r="J31" s="11">
        <v>4</v>
      </c>
      <c r="K31" s="14"/>
      <c r="L31" s="10">
        <f t="shared" si="2"/>
        <v>10</v>
      </c>
      <c r="M31" s="10">
        <f t="shared" si="3"/>
        <v>54</v>
      </c>
    </row>
    <row r="32" spans="1:13" ht="14.4">
      <c r="A32" s="8" t="s">
        <v>70</v>
      </c>
      <c r="B32" s="9" t="s">
        <v>71</v>
      </c>
      <c r="C32" s="10">
        <v>12</v>
      </c>
      <c r="D32" s="11">
        <v>-2</v>
      </c>
      <c r="E32" s="12"/>
      <c r="F32" s="13">
        <f t="shared" si="0"/>
        <v>12</v>
      </c>
      <c r="G32" s="14"/>
      <c r="H32" s="10">
        <f t="shared" si="1"/>
        <v>6</v>
      </c>
      <c r="I32" s="10">
        <v>12</v>
      </c>
      <c r="J32" s="11">
        <v>1</v>
      </c>
      <c r="K32" s="14"/>
      <c r="L32" s="10">
        <f t="shared" si="2"/>
        <v>7</v>
      </c>
      <c r="M32" s="10">
        <f t="shared" si="3"/>
        <v>49</v>
      </c>
    </row>
    <row r="33" spans="1:13" ht="14.4">
      <c r="A33" s="8" t="s">
        <v>72</v>
      </c>
      <c r="B33" s="9" t="s">
        <v>73</v>
      </c>
      <c r="C33" s="10">
        <v>12</v>
      </c>
      <c r="D33" s="11">
        <v>-3</v>
      </c>
      <c r="E33" s="12"/>
      <c r="F33" s="13">
        <f t="shared" si="0"/>
        <v>11</v>
      </c>
      <c r="G33" s="14"/>
      <c r="H33" s="10">
        <f t="shared" si="1"/>
        <v>6</v>
      </c>
      <c r="I33" s="10">
        <v>12</v>
      </c>
      <c r="J33" s="11">
        <v>1</v>
      </c>
      <c r="K33" s="14"/>
      <c r="L33" s="10">
        <f t="shared" si="2"/>
        <v>7</v>
      </c>
      <c r="M33" s="10">
        <f t="shared" si="3"/>
        <v>48</v>
      </c>
    </row>
    <row r="34" spans="1:13" ht="14.4">
      <c r="A34" s="8" t="s">
        <v>74</v>
      </c>
      <c r="B34" s="9" t="s">
        <v>75</v>
      </c>
      <c r="C34" s="10">
        <v>12</v>
      </c>
      <c r="D34" s="11">
        <v>-3</v>
      </c>
      <c r="E34" s="12"/>
      <c r="F34" s="13">
        <f t="shared" si="0"/>
        <v>11</v>
      </c>
      <c r="G34" s="14"/>
      <c r="H34" s="10">
        <f t="shared" si="1"/>
        <v>6</v>
      </c>
      <c r="I34" s="10">
        <v>12</v>
      </c>
      <c r="J34" s="11">
        <v>0</v>
      </c>
      <c r="K34" s="14"/>
      <c r="L34" s="10">
        <f t="shared" si="2"/>
        <v>6</v>
      </c>
      <c r="M34" s="10">
        <f t="shared" si="3"/>
        <v>47</v>
      </c>
    </row>
    <row r="35" spans="1:13" ht="14.4">
      <c r="A35" s="8" t="s">
        <v>76</v>
      </c>
      <c r="B35" s="9" t="s">
        <v>77</v>
      </c>
      <c r="C35" s="10">
        <v>12</v>
      </c>
      <c r="D35" s="11">
        <v>-6</v>
      </c>
      <c r="E35" s="12"/>
      <c r="F35" s="13">
        <f t="shared" si="0"/>
        <v>8</v>
      </c>
      <c r="G35" s="14"/>
      <c r="H35" s="10">
        <f t="shared" si="1"/>
        <v>6</v>
      </c>
      <c r="I35" s="10">
        <v>12</v>
      </c>
      <c r="J35" s="11">
        <v>-3</v>
      </c>
      <c r="K35" s="14"/>
      <c r="L35" s="10">
        <f t="shared" si="2"/>
        <v>3</v>
      </c>
      <c r="M35" s="10">
        <f t="shared" si="3"/>
        <v>41</v>
      </c>
    </row>
    <row r="36" spans="1:13" ht="14.4">
      <c r="A36" s="8" t="s">
        <v>78</v>
      </c>
      <c r="B36" s="9" t="s">
        <v>79</v>
      </c>
      <c r="C36" s="10">
        <v>12</v>
      </c>
      <c r="D36" s="11">
        <v>-6</v>
      </c>
      <c r="E36" s="12"/>
      <c r="F36" s="13">
        <f t="shared" si="0"/>
        <v>8</v>
      </c>
      <c r="G36" s="14"/>
      <c r="H36" s="10">
        <f t="shared" si="1"/>
        <v>6</v>
      </c>
      <c r="I36" s="10">
        <v>12</v>
      </c>
      <c r="J36" s="11">
        <v>0</v>
      </c>
      <c r="K36" s="14"/>
      <c r="L36" s="10">
        <f t="shared" si="2"/>
        <v>6</v>
      </c>
      <c r="M36" s="10">
        <f t="shared" si="3"/>
        <v>44</v>
      </c>
    </row>
    <row r="37" spans="1:13" ht="14.4">
      <c r="A37" s="8" t="s">
        <v>80</v>
      </c>
      <c r="B37" s="9" t="s">
        <v>81</v>
      </c>
      <c r="C37" s="10">
        <v>12</v>
      </c>
      <c r="D37" s="11">
        <v>-5</v>
      </c>
      <c r="E37" s="12"/>
      <c r="F37" s="13">
        <f t="shared" si="0"/>
        <v>9</v>
      </c>
      <c r="G37" s="14">
        <v>2</v>
      </c>
      <c r="H37" s="10">
        <f t="shared" si="1"/>
        <v>8</v>
      </c>
      <c r="I37" s="10">
        <v>12</v>
      </c>
      <c r="J37" s="11">
        <v>-3</v>
      </c>
      <c r="K37" s="14"/>
      <c r="L37" s="10">
        <f t="shared" si="2"/>
        <v>3</v>
      </c>
      <c r="M37" s="10">
        <f t="shared" si="3"/>
        <v>44</v>
      </c>
    </row>
    <row r="38" spans="1:13" ht="14.4">
      <c r="A38" s="8" t="s">
        <v>82</v>
      </c>
      <c r="B38" s="9" t="s">
        <v>83</v>
      </c>
      <c r="C38" s="10">
        <v>12</v>
      </c>
      <c r="D38" s="11">
        <v>-2</v>
      </c>
      <c r="E38" s="12"/>
      <c r="F38" s="13">
        <f t="shared" si="0"/>
        <v>12</v>
      </c>
      <c r="G38" s="14"/>
      <c r="H38" s="10">
        <f t="shared" si="1"/>
        <v>6</v>
      </c>
      <c r="I38" s="10">
        <v>12</v>
      </c>
      <c r="J38" s="11">
        <v>-3</v>
      </c>
      <c r="K38" s="14"/>
      <c r="L38" s="10">
        <f t="shared" si="2"/>
        <v>3</v>
      </c>
      <c r="M38" s="10">
        <f t="shared" si="3"/>
        <v>45</v>
      </c>
    </row>
    <row r="39" spans="1:13" ht="14.4">
      <c r="A39" s="8" t="s">
        <v>84</v>
      </c>
      <c r="B39" s="9" t="s">
        <v>85</v>
      </c>
      <c r="C39" s="10">
        <v>12</v>
      </c>
      <c r="D39" s="11">
        <v>-2</v>
      </c>
      <c r="E39" s="12"/>
      <c r="F39" s="13">
        <f t="shared" si="0"/>
        <v>12</v>
      </c>
      <c r="G39" s="14"/>
      <c r="H39" s="10">
        <f t="shared" si="1"/>
        <v>6</v>
      </c>
      <c r="I39" s="10">
        <v>12</v>
      </c>
      <c r="J39" s="11">
        <v>4</v>
      </c>
      <c r="K39" s="14"/>
      <c r="L39" s="10">
        <f t="shared" si="2"/>
        <v>10</v>
      </c>
      <c r="M39" s="10">
        <f t="shared" si="3"/>
        <v>52</v>
      </c>
    </row>
    <row r="40" spans="1:13" ht="14.4">
      <c r="A40" s="8" t="s">
        <v>86</v>
      </c>
      <c r="B40" s="9" t="s">
        <v>87</v>
      </c>
      <c r="C40" s="10">
        <v>12</v>
      </c>
      <c r="D40" s="11">
        <v>-2</v>
      </c>
      <c r="E40" s="12"/>
      <c r="F40" s="13">
        <f t="shared" si="0"/>
        <v>12</v>
      </c>
      <c r="G40" s="14"/>
      <c r="H40" s="10">
        <f t="shared" si="1"/>
        <v>6</v>
      </c>
      <c r="I40" s="10">
        <v>12</v>
      </c>
      <c r="J40" s="11">
        <v>-3</v>
      </c>
      <c r="K40" s="14"/>
      <c r="L40" s="10">
        <f t="shared" si="2"/>
        <v>3</v>
      </c>
      <c r="M40" s="10">
        <f t="shared" si="3"/>
        <v>45</v>
      </c>
    </row>
    <row r="41" spans="1:13" ht="14.4">
      <c r="A41" s="8" t="s">
        <v>88</v>
      </c>
      <c r="B41" s="9" t="s">
        <v>89</v>
      </c>
      <c r="C41" s="10">
        <v>12</v>
      </c>
      <c r="D41" s="11">
        <v>-2</v>
      </c>
      <c r="E41" s="12"/>
      <c r="F41" s="13">
        <f t="shared" si="0"/>
        <v>12</v>
      </c>
      <c r="G41" s="14"/>
      <c r="H41" s="10">
        <f t="shared" si="1"/>
        <v>6</v>
      </c>
      <c r="I41" s="10">
        <v>12</v>
      </c>
      <c r="J41" s="11">
        <v>-3</v>
      </c>
      <c r="K41" s="14"/>
      <c r="L41" s="10">
        <f t="shared" si="2"/>
        <v>3</v>
      </c>
      <c r="M41" s="10">
        <f t="shared" si="3"/>
        <v>45</v>
      </c>
    </row>
    <row r="42" spans="1:13" ht="14.4">
      <c r="A42" s="8" t="s">
        <v>90</v>
      </c>
      <c r="B42" s="9" t="s">
        <v>91</v>
      </c>
      <c r="C42" s="10">
        <v>12</v>
      </c>
      <c r="D42" s="11">
        <v>-2</v>
      </c>
      <c r="E42" s="12"/>
      <c r="F42" s="13">
        <f t="shared" si="0"/>
        <v>12</v>
      </c>
      <c r="G42" s="14"/>
      <c r="H42" s="10">
        <f t="shared" si="1"/>
        <v>6</v>
      </c>
      <c r="I42" s="10">
        <v>12</v>
      </c>
      <c r="J42" s="11">
        <v>-3</v>
      </c>
      <c r="K42" s="14"/>
      <c r="L42" s="10">
        <f t="shared" si="2"/>
        <v>3</v>
      </c>
      <c r="M42" s="10">
        <f t="shared" si="3"/>
        <v>45</v>
      </c>
    </row>
    <row r="43" spans="1:13" ht="14.4">
      <c r="A43" s="8" t="s">
        <v>92</v>
      </c>
      <c r="B43" s="9" t="s">
        <v>93</v>
      </c>
      <c r="C43" s="10">
        <v>12</v>
      </c>
      <c r="D43" s="11">
        <v>-2</v>
      </c>
      <c r="E43" s="12"/>
      <c r="F43" s="13">
        <f t="shared" si="0"/>
        <v>12</v>
      </c>
      <c r="G43" s="14"/>
      <c r="H43" s="10">
        <f t="shared" si="1"/>
        <v>6</v>
      </c>
      <c r="I43" s="10">
        <v>12</v>
      </c>
      <c r="J43" s="11">
        <v>-6</v>
      </c>
      <c r="K43" s="14"/>
      <c r="L43" s="10">
        <f t="shared" si="2"/>
        <v>0</v>
      </c>
      <c r="M43" s="10">
        <f t="shared" si="3"/>
        <v>42</v>
      </c>
    </row>
    <row r="44" spans="1:13" ht="14.4">
      <c r="A44" s="8" t="s">
        <v>94</v>
      </c>
      <c r="B44" s="9" t="s">
        <v>95</v>
      </c>
      <c r="C44" s="10">
        <v>12</v>
      </c>
      <c r="D44" s="11">
        <v>-2</v>
      </c>
      <c r="E44" s="12"/>
      <c r="F44" s="13">
        <f t="shared" si="0"/>
        <v>12</v>
      </c>
      <c r="G44" s="14"/>
      <c r="H44" s="10">
        <f t="shared" si="1"/>
        <v>6</v>
      </c>
      <c r="I44" s="10">
        <v>12</v>
      </c>
      <c r="J44" s="11">
        <v>-6</v>
      </c>
      <c r="K44" s="14"/>
      <c r="L44" s="10">
        <f t="shared" si="2"/>
        <v>0</v>
      </c>
      <c r="M44" s="10">
        <f t="shared" si="3"/>
        <v>42</v>
      </c>
    </row>
    <row r="45" spans="1:13" ht="14.4">
      <c r="A45" s="8" t="s">
        <v>96</v>
      </c>
      <c r="B45" s="9" t="s">
        <v>97</v>
      </c>
      <c r="C45" s="10">
        <v>12</v>
      </c>
      <c r="D45" s="11">
        <v>-1</v>
      </c>
      <c r="E45" s="12"/>
      <c r="F45" s="13">
        <f t="shared" si="0"/>
        <v>13</v>
      </c>
      <c r="G45" s="14"/>
      <c r="H45" s="10">
        <f t="shared" si="1"/>
        <v>6</v>
      </c>
      <c r="I45" s="10">
        <v>12</v>
      </c>
      <c r="J45" s="11">
        <v>-3</v>
      </c>
      <c r="K45" s="14"/>
      <c r="L45" s="10">
        <f t="shared" si="2"/>
        <v>3</v>
      </c>
      <c r="M45" s="10">
        <f t="shared" si="3"/>
        <v>46</v>
      </c>
    </row>
    <row r="46" spans="1:13" ht="14.4">
      <c r="A46" s="8" t="s">
        <v>98</v>
      </c>
      <c r="B46" s="9" t="s">
        <v>99</v>
      </c>
      <c r="C46" s="10">
        <v>12</v>
      </c>
      <c r="D46" s="11">
        <v>-1</v>
      </c>
      <c r="E46" s="12"/>
      <c r="F46" s="13">
        <f t="shared" si="0"/>
        <v>13</v>
      </c>
      <c r="G46" s="14"/>
      <c r="H46" s="10">
        <f t="shared" si="1"/>
        <v>6</v>
      </c>
      <c r="I46" s="10">
        <v>12</v>
      </c>
      <c r="J46" s="11">
        <v>-3</v>
      </c>
      <c r="K46" s="14"/>
      <c r="L46" s="10">
        <f t="shared" si="2"/>
        <v>3</v>
      </c>
      <c r="M46" s="10">
        <f t="shared" si="3"/>
        <v>46</v>
      </c>
    </row>
    <row r="47" spans="1:13" ht="14.4">
      <c r="A47" s="8" t="s">
        <v>100</v>
      </c>
      <c r="B47" s="9" t="s">
        <v>101</v>
      </c>
      <c r="C47" s="10">
        <v>12</v>
      </c>
      <c r="D47" s="11">
        <v>-1</v>
      </c>
      <c r="E47" s="12"/>
      <c r="F47" s="13">
        <f t="shared" si="0"/>
        <v>13</v>
      </c>
      <c r="G47" s="14"/>
      <c r="H47" s="10">
        <f t="shared" si="1"/>
        <v>6</v>
      </c>
      <c r="I47" s="10">
        <v>12</v>
      </c>
      <c r="J47" s="11">
        <v>2</v>
      </c>
      <c r="K47" s="14"/>
      <c r="L47" s="10">
        <f t="shared" si="2"/>
        <v>8</v>
      </c>
      <c r="M47" s="10">
        <f t="shared" si="3"/>
        <v>51</v>
      </c>
    </row>
    <row r="48" spans="1:13" ht="14.4">
      <c r="A48" s="8" t="s">
        <v>102</v>
      </c>
      <c r="B48" s="9" t="s">
        <v>103</v>
      </c>
      <c r="C48" s="10">
        <v>12</v>
      </c>
      <c r="D48" s="11">
        <v>-1</v>
      </c>
      <c r="E48" s="12"/>
      <c r="F48" s="13">
        <f t="shared" si="0"/>
        <v>13</v>
      </c>
      <c r="G48" s="14"/>
      <c r="H48" s="10">
        <f t="shared" si="1"/>
        <v>6</v>
      </c>
      <c r="I48" s="10">
        <v>12</v>
      </c>
      <c r="J48" s="11">
        <v>1</v>
      </c>
      <c r="K48" s="14"/>
      <c r="L48" s="10">
        <f t="shared" si="2"/>
        <v>7</v>
      </c>
      <c r="M48" s="10">
        <f t="shared" si="3"/>
        <v>50</v>
      </c>
    </row>
    <row r="49" spans="1:13" ht="14.4">
      <c r="A49" s="8" t="s">
        <v>104</v>
      </c>
      <c r="B49" s="9" t="s">
        <v>105</v>
      </c>
      <c r="C49" s="10">
        <v>12</v>
      </c>
      <c r="D49" s="11">
        <v>-5</v>
      </c>
      <c r="E49" s="12"/>
      <c r="F49" s="13">
        <f t="shared" si="0"/>
        <v>9</v>
      </c>
      <c r="G49" s="14">
        <v>2</v>
      </c>
      <c r="H49" s="10">
        <f t="shared" si="1"/>
        <v>8</v>
      </c>
      <c r="I49" s="10">
        <v>12</v>
      </c>
      <c r="J49" s="11">
        <v>-3</v>
      </c>
      <c r="K49" s="14">
        <v>1</v>
      </c>
      <c r="L49" s="10">
        <f t="shared" si="2"/>
        <v>4</v>
      </c>
      <c r="M49" s="10">
        <f t="shared" si="3"/>
        <v>45</v>
      </c>
    </row>
    <row r="50" spans="1:13" ht="14.4">
      <c r="A50" s="8" t="s">
        <v>106</v>
      </c>
      <c r="B50" s="9" t="s">
        <v>107</v>
      </c>
      <c r="C50" s="10">
        <v>12</v>
      </c>
      <c r="D50" s="11">
        <v>-2</v>
      </c>
      <c r="E50" s="12"/>
      <c r="F50" s="13">
        <f t="shared" si="0"/>
        <v>12</v>
      </c>
      <c r="G50" s="14"/>
      <c r="H50" s="10">
        <f t="shared" si="1"/>
        <v>6</v>
      </c>
      <c r="I50" s="10">
        <v>12</v>
      </c>
      <c r="J50" s="11">
        <v>-3</v>
      </c>
      <c r="K50" s="14"/>
      <c r="L50" s="10">
        <f t="shared" si="2"/>
        <v>3</v>
      </c>
      <c r="M50" s="10">
        <f t="shared" si="3"/>
        <v>45</v>
      </c>
    </row>
    <row r="51" spans="1:13" ht="14.4">
      <c r="A51" s="8" t="s">
        <v>108</v>
      </c>
      <c r="B51" s="9" t="s">
        <v>109</v>
      </c>
      <c r="C51" s="10">
        <v>12</v>
      </c>
      <c r="D51" s="11">
        <v>-2</v>
      </c>
      <c r="E51" s="12"/>
      <c r="F51" s="13">
        <f t="shared" si="0"/>
        <v>12</v>
      </c>
      <c r="G51" s="14">
        <v>4</v>
      </c>
      <c r="H51" s="10">
        <f t="shared" si="1"/>
        <v>10</v>
      </c>
      <c r="I51" s="10">
        <v>12</v>
      </c>
      <c r="J51" s="11">
        <v>4</v>
      </c>
      <c r="K51" s="14"/>
      <c r="L51" s="10">
        <f t="shared" si="2"/>
        <v>10</v>
      </c>
      <c r="M51" s="10">
        <f t="shared" si="3"/>
        <v>56</v>
      </c>
    </row>
    <row r="52" spans="1:13" ht="14.4">
      <c r="A52" s="8" t="s">
        <v>110</v>
      </c>
      <c r="B52" s="9" t="s">
        <v>111</v>
      </c>
      <c r="C52" s="10">
        <v>12</v>
      </c>
      <c r="D52" s="11">
        <v>-2</v>
      </c>
      <c r="E52" s="12"/>
      <c r="F52" s="13">
        <f t="shared" si="0"/>
        <v>12</v>
      </c>
      <c r="G52" s="14"/>
      <c r="H52" s="10">
        <f t="shared" si="1"/>
        <v>6</v>
      </c>
      <c r="I52" s="10">
        <v>12</v>
      </c>
      <c r="J52" s="11">
        <v>4</v>
      </c>
      <c r="K52" s="14"/>
      <c r="L52" s="10">
        <f t="shared" si="2"/>
        <v>10</v>
      </c>
      <c r="M52" s="10">
        <f t="shared" si="3"/>
        <v>52</v>
      </c>
    </row>
    <row r="53" spans="1:13" ht="14.4">
      <c r="A53" s="8" t="s">
        <v>112</v>
      </c>
      <c r="B53" s="9" t="s">
        <v>113</v>
      </c>
      <c r="C53" s="10">
        <v>12</v>
      </c>
      <c r="D53" s="11">
        <v>-2</v>
      </c>
      <c r="E53" s="12"/>
      <c r="F53" s="13">
        <f t="shared" si="0"/>
        <v>12</v>
      </c>
      <c r="G53" s="14"/>
      <c r="H53" s="10">
        <f t="shared" si="1"/>
        <v>6</v>
      </c>
      <c r="I53" s="10">
        <v>12</v>
      </c>
      <c r="J53" s="11">
        <v>-6</v>
      </c>
      <c r="K53" s="14"/>
      <c r="L53" s="10">
        <f t="shared" si="2"/>
        <v>0</v>
      </c>
      <c r="M53" s="10">
        <f t="shared" si="3"/>
        <v>42</v>
      </c>
    </row>
    <row r="54" spans="1:13" ht="14.4">
      <c r="A54" s="8" t="s">
        <v>114</v>
      </c>
      <c r="B54" s="9" t="s">
        <v>115</v>
      </c>
      <c r="C54" s="10">
        <v>12</v>
      </c>
      <c r="D54" s="11">
        <v>-2</v>
      </c>
      <c r="E54" s="12"/>
      <c r="F54" s="13">
        <f t="shared" si="0"/>
        <v>12</v>
      </c>
      <c r="G54" s="14"/>
      <c r="H54" s="10">
        <f t="shared" si="1"/>
        <v>6</v>
      </c>
      <c r="I54" s="10">
        <v>12</v>
      </c>
      <c r="J54" s="11">
        <v>3</v>
      </c>
      <c r="K54" s="14"/>
      <c r="L54" s="10">
        <f t="shared" si="2"/>
        <v>9</v>
      </c>
      <c r="M54" s="10">
        <f t="shared" si="3"/>
        <v>51</v>
      </c>
    </row>
    <row r="55" spans="1:13" ht="14.4">
      <c r="A55" s="8" t="s">
        <v>116</v>
      </c>
      <c r="B55" s="9" t="s">
        <v>117</v>
      </c>
      <c r="C55" s="10">
        <v>12</v>
      </c>
      <c r="D55" s="11">
        <v>-2</v>
      </c>
      <c r="E55" s="12"/>
      <c r="F55" s="13">
        <f t="shared" si="0"/>
        <v>12</v>
      </c>
      <c r="G55" s="14"/>
      <c r="H55" s="10">
        <f t="shared" si="1"/>
        <v>6</v>
      </c>
      <c r="I55" s="10">
        <v>12</v>
      </c>
      <c r="J55" s="11">
        <v>1</v>
      </c>
      <c r="K55" s="14"/>
      <c r="L55" s="10">
        <f t="shared" si="2"/>
        <v>7</v>
      </c>
      <c r="M55" s="10">
        <f t="shared" si="3"/>
        <v>49</v>
      </c>
    </row>
    <row r="56" spans="1:13" ht="15.6">
      <c r="A56" s="15"/>
      <c r="B56" s="15"/>
    </row>
  </sheetData>
  <mergeCells count="8">
    <mergeCell ref="M1:M2"/>
    <mergeCell ref="A1:A2"/>
    <mergeCell ref="B1:B2"/>
    <mergeCell ref="C1:C2"/>
    <mergeCell ref="D1:F1"/>
    <mergeCell ref="G1:H1"/>
    <mergeCell ref="I1:I2"/>
    <mergeCell ref="J1:L1"/>
  </mergeCells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354D0-8BDB-4EBC-B1D8-AEE20B2AF807}">
  <dimension ref="A1:D53"/>
  <sheetViews>
    <sheetView workbookViewId="0">
      <selection activeCell="F10" sqref="F10"/>
    </sheetView>
  </sheetViews>
  <sheetFormatPr defaultRowHeight="13.8"/>
  <sheetData>
    <row r="1" spans="1:4">
      <c r="A1" s="17"/>
      <c r="B1" s="18" t="s">
        <v>126</v>
      </c>
      <c r="C1" s="18" t="s">
        <v>127</v>
      </c>
      <c r="D1" s="19" t="s">
        <v>6</v>
      </c>
    </row>
    <row r="2" spans="1:4">
      <c r="A2" s="20" t="s">
        <v>39</v>
      </c>
      <c r="B2" s="20">
        <v>9</v>
      </c>
      <c r="C2" s="19">
        <v>15.603773584905699</v>
      </c>
      <c r="D2" s="19">
        <v>24.603773584905699</v>
      </c>
    </row>
    <row r="3" spans="1:4">
      <c r="A3" s="20" t="s">
        <v>43</v>
      </c>
      <c r="B3" s="20">
        <v>9</v>
      </c>
      <c r="C3" s="19">
        <v>15.641509433962302</v>
      </c>
      <c r="D3" s="19">
        <v>24.641509433962302</v>
      </c>
    </row>
    <row r="4" spans="1:4">
      <c r="A4" s="20" t="s">
        <v>41</v>
      </c>
      <c r="B4" s="20">
        <v>9</v>
      </c>
      <c r="C4" s="19">
        <v>15.830188679245282</v>
      </c>
      <c r="D4" s="19">
        <v>24.830188679245282</v>
      </c>
    </row>
    <row r="5" spans="1:4">
      <c r="A5" s="20" t="s">
        <v>128</v>
      </c>
      <c r="B5" s="20">
        <v>9</v>
      </c>
      <c r="C5" s="19">
        <v>15.547169811320799</v>
      </c>
      <c r="D5" s="19">
        <v>24.547169811320799</v>
      </c>
    </row>
    <row r="6" spans="1:4">
      <c r="A6" s="20" t="s">
        <v>129</v>
      </c>
      <c r="B6" s="20">
        <v>9</v>
      </c>
      <c r="C6" s="19">
        <v>15.716981132075471</v>
      </c>
      <c r="D6" s="19">
        <v>24.716981132075471</v>
      </c>
    </row>
    <row r="7" spans="1:4">
      <c r="A7" s="20" t="s">
        <v>130</v>
      </c>
      <c r="B7" s="20">
        <v>9</v>
      </c>
      <c r="C7" s="19">
        <v>15.698113207547198</v>
      </c>
      <c r="D7" s="19">
        <v>24.698113207547198</v>
      </c>
    </row>
    <row r="8" spans="1:4">
      <c r="A8" s="20" t="s">
        <v>131</v>
      </c>
      <c r="B8" s="20">
        <v>9</v>
      </c>
      <c r="C8" s="19">
        <v>15.716981132075471</v>
      </c>
      <c r="D8" s="19">
        <v>24.716981132075471</v>
      </c>
    </row>
    <row r="9" spans="1:4">
      <c r="A9" s="20" t="s">
        <v>132</v>
      </c>
      <c r="B9" s="20">
        <v>9</v>
      </c>
      <c r="C9" s="19">
        <v>15.188679245283019</v>
      </c>
      <c r="D9" s="19">
        <v>24.188679245283019</v>
      </c>
    </row>
    <row r="10" spans="1:4">
      <c r="A10" s="20" t="s">
        <v>133</v>
      </c>
      <c r="B10" s="20">
        <v>9</v>
      </c>
      <c r="C10" s="19">
        <v>14.641509433962263</v>
      </c>
      <c r="D10" s="19">
        <v>23.641509433962263</v>
      </c>
    </row>
    <row r="11" spans="1:4">
      <c r="A11" s="20" t="s">
        <v>134</v>
      </c>
      <c r="B11" s="20">
        <v>9</v>
      </c>
      <c r="C11" s="19">
        <v>15.245283018867923</v>
      </c>
      <c r="D11" s="19">
        <v>24.245283018867923</v>
      </c>
    </row>
    <row r="12" spans="1:4">
      <c r="A12" s="20" t="s">
        <v>45</v>
      </c>
      <c r="B12" s="20">
        <v>9</v>
      </c>
      <c r="C12" s="19">
        <v>15.566037735849058</v>
      </c>
      <c r="D12" s="19">
        <v>24.566037735849058</v>
      </c>
    </row>
    <row r="13" spans="1:4">
      <c r="A13" s="20" t="s">
        <v>53</v>
      </c>
      <c r="B13" s="20">
        <v>9</v>
      </c>
      <c r="C13" s="19">
        <v>15.660377358490564</v>
      </c>
      <c r="D13" s="19">
        <v>24.660377358490564</v>
      </c>
    </row>
    <row r="14" spans="1:4">
      <c r="A14" s="20" t="s">
        <v>55</v>
      </c>
      <c r="B14" s="20">
        <v>9</v>
      </c>
      <c r="C14" s="19">
        <v>15.679245283018869</v>
      </c>
      <c r="D14" s="19">
        <v>24.679245283018869</v>
      </c>
    </row>
    <row r="15" spans="1:4">
      <c r="A15" s="20" t="s">
        <v>57</v>
      </c>
      <c r="B15" s="20">
        <v>9</v>
      </c>
      <c r="C15" s="19">
        <v>15.735849056603776</v>
      </c>
      <c r="D15" s="19">
        <v>24.735849056603776</v>
      </c>
    </row>
    <row r="16" spans="1:4">
      <c r="A16" s="20" t="s">
        <v>51</v>
      </c>
      <c r="B16" s="20">
        <v>9</v>
      </c>
      <c r="C16" s="19">
        <v>15.660377358490564</v>
      </c>
      <c r="D16" s="19">
        <v>24.660377358490564</v>
      </c>
    </row>
    <row r="17" spans="1:4">
      <c r="A17" s="20" t="s">
        <v>49</v>
      </c>
      <c r="B17" s="20">
        <v>9</v>
      </c>
      <c r="C17" s="19">
        <v>15.622641509433961</v>
      </c>
      <c r="D17" s="19">
        <v>24.622641509433961</v>
      </c>
    </row>
    <row r="18" spans="1:4">
      <c r="A18" s="20" t="s">
        <v>47</v>
      </c>
      <c r="B18" s="20">
        <v>9</v>
      </c>
      <c r="C18" s="19">
        <v>15.60377358490566</v>
      </c>
      <c r="D18" s="19">
        <v>24.60377358490566</v>
      </c>
    </row>
    <row r="19" spans="1:4">
      <c r="A19" s="20" t="s">
        <v>135</v>
      </c>
      <c r="B19" s="20">
        <v>9</v>
      </c>
      <c r="C19" s="19">
        <v>15.773584905660378</v>
      </c>
      <c r="D19" s="19">
        <v>24.773584905660378</v>
      </c>
    </row>
    <row r="20" spans="1:4">
      <c r="A20" s="20" t="s">
        <v>136</v>
      </c>
      <c r="B20" s="20">
        <v>9</v>
      </c>
      <c r="C20" s="19">
        <v>15.679245283018869</v>
      </c>
      <c r="D20" s="19">
        <v>24.679245283018869</v>
      </c>
    </row>
    <row r="21" spans="1:4">
      <c r="A21" s="20" t="s">
        <v>137</v>
      </c>
      <c r="B21" s="20">
        <v>9</v>
      </c>
      <c r="C21" s="19">
        <v>15.679245283018869</v>
      </c>
      <c r="D21" s="19">
        <v>24.679245283018869</v>
      </c>
    </row>
    <row r="22" spans="1:4">
      <c r="A22" s="20" t="s">
        <v>138</v>
      </c>
      <c r="B22" s="20">
        <v>9</v>
      </c>
      <c r="C22" s="19">
        <v>15.716981132075471</v>
      </c>
      <c r="D22" s="19">
        <v>24.716981132075471</v>
      </c>
    </row>
    <row r="23" spans="1:4">
      <c r="A23" s="20" t="s">
        <v>139</v>
      </c>
      <c r="B23" s="20">
        <v>9</v>
      </c>
      <c r="C23" s="19">
        <v>15.79245283018868</v>
      </c>
      <c r="D23" s="19">
        <v>24.79245283018868</v>
      </c>
    </row>
    <row r="24" spans="1:4">
      <c r="A24" s="20" t="s">
        <v>140</v>
      </c>
      <c r="B24" s="20">
        <v>9</v>
      </c>
      <c r="C24" s="19">
        <v>15.69811320754717</v>
      </c>
      <c r="D24" s="19">
        <v>24.69811320754717</v>
      </c>
    </row>
    <row r="25" spans="1:4">
      <c r="A25" s="20" t="s">
        <v>141</v>
      </c>
      <c r="B25" s="20">
        <v>9</v>
      </c>
      <c r="C25" s="19">
        <v>15.566037735849058</v>
      </c>
      <c r="D25" s="19">
        <v>24.566037735849058</v>
      </c>
    </row>
    <row r="26" spans="1:4">
      <c r="A26" s="20" t="s">
        <v>142</v>
      </c>
      <c r="B26" s="20">
        <v>9</v>
      </c>
      <c r="C26" s="19">
        <v>15.377358490566039</v>
      </c>
      <c r="D26" s="19">
        <v>24.377358490566039</v>
      </c>
    </row>
    <row r="27" spans="1:4">
      <c r="A27" s="20" t="s">
        <v>143</v>
      </c>
      <c r="B27" s="20">
        <v>9</v>
      </c>
      <c r="C27" s="19">
        <v>15.735849056603776</v>
      </c>
      <c r="D27" s="19">
        <v>24.735849056603776</v>
      </c>
    </row>
    <row r="28" spans="1:4">
      <c r="A28" s="20" t="s">
        <v>144</v>
      </c>
      <c r="B28" s="20">
        <v>9</v>
      </c>
      <c r="C28" s="19">
        <v>15.660377358490564</v>
      </c>
      <c r="D28" s="19">
        <v>24.660377358490564</v>
      </c>
    </row>
    <row r="29" spans="1:4">
      <c r="A29" s="20" t="s">
        <v>145</v>
      </c>
      <c r="B29" s="20">
        <v>9</v>
      </c>
      <c r="C29" s="19">
        <v>15.622641509433961</v>
      </c>
      <c r="D29" s="19">
        <v>24.622641509433961</v>
      </c>
    </row>
    <row r="30" spans="1:4">
      <c r="A30" s="20" t="s">
        <v>146</v>
      </c>
      <c r="B30" s="20">
        <v>9</v>
      </c>
      <c r="C30" s="19">
        <v>15.641509433962263</v>
      </c>
      <c r="D30" s="19">
        <v>24.641509433962263</v>
      </c>
    </row>
    <row r="31" spans="1:4">
      <c r="A31" s="20" t="s">
        <v>77</v>
      </c>
      <c r="B31" s="20">
        <v>9</v>
      </c>
      <c r="C31" s="19">
        <v>15.547169811320757</v>
      </c>
      <c r="D31" s="19">
        <v>24.547169811320757</v>
      </c>
    </row>
    <row r="32" spans="1:4">
      <c r="A32" s="20" t="s">
        <v>75</v>
      </c>
      <c r="B32" s="20">
        <v>9</v>
      </c>
      <c r="C32" s="19">
        <v>15.566037735849058</v>
      </c>
      <c r="D32" s="19">
        <v>24.566037735849058</v>
      </c>
    </row>
    <row r="33" spans="1:4">
      <c r="A33" s="20" t="s">
        <v>73</v>
      </c>
      <c r="B33" s="20">
        <v>9</v>
      </c>
      <c r="C33" s="19">
        <v>15.490566037735849</v>
      </c>
      <c r="D33" s="19">
        <v>24.490566037735849</v>
      </c>
    </row>
    <row r="34" spans="1:4">
      <c r="A34" s="20" t="s">
        <v>79</v>
      </c>
      <c r="B34" s="20">
        <v>9</v>
      </c>
      <c r="C34" s="19">
        <v>15.547169811320757</v>
      </c>
      <c r="D34" s="19">
        <v>24.547169811320757</v>
      </c>
    </row>
    <row r="35" spans="1:4">
      <c r="A35" s="20" t="s">
        <v>147</v>
      </c>
      <c r="B35" s="20">
        <v>9</v>
      </c>
      <c r="C35" s="19">
        <v>15.509433962264151</v>
      </c>
      <c r="D35" s="19">
        <v>24.509433962264151</v>
      </c>
    </row>
    <row r="36" spans="1:4">
      <c r="A36" s="20" t="s">
        <v>148</v>
      </c>
      <c r="B36" s="20">
        <v>9</v>
      </c>
      <c r="C36" s="19">
        <v>15.679245283018869</v>
      </c>
      <c r="D36" s="19">
        <v>24.679245283018869</v>
      </c>
    </row>
    <row r="37" spans="1:4">
      <c r="A37" s="20" t="s">
        <v>149</v>
      </c>
      <c r="B37" s="20">
        <v>9</v>
      </c>
      <c r="C37" s="19">
        <v>15.584905660377359</v>
      </c>
      <c r="D37" s="19">
        <v>24.584905660377359</v>
      </c>
    </row>
    <row r="38" spans="1:4">
      <c r="A38" s="20" t="s">
        <v>150</v>
      </c>
      <c r="B38" s="20">
        <v>9</v>
      </c>
      <c r="C38" s="19">
        <v>15.735849056603776</v>
      </c>
      <c r="D38" s="19">
        <v>24.735849056603776</v>
      </c>
    </row>
    <row r="39" spans="1:4">
      <c r="A39" s="20" t="s">
        <v>27</v>
      </c>
      <c r="B39" s="20">
        <v>9</v>
      </c>
      <c r="C39" s="19">
        <v>15.60377358490566</v>
      </c>
      <c r="D39" s="19">
        <v>24.60377358490566</v>
      </c>
    </row>
    <row r="40" spans="1:4">
      <c r="A40" s="20" t="s">
        <v>29</v>
      </c>
      <c r="B40" s="20">
        <v>9</v>
      </c>
      <c r="C40" s="19">
        <v>14.622641509433961</v>
      </c>
      <c r="D40" s="19">
        <v>23.622641509433961</v>
      </c>
    </row>
    <row r="41" spans="1:4">
      <c r="A41" s="20" t="s">
        <v>25</v>
      </c>
      <c r="B41" s="20">
        <v>9</v>
      </c>
      <c r="C41" s="19">
        <v>15.660377358490564</v>
      </c>
      <c r="D41" s="19">
        <v>24.660377358490564</v>
      </c>
    </row>
    <row r="42" spans="1:4">
      <c r="A42" s="20" t="s">
        <v>151</v>
      </c>
      <c r="B42" s="20">
        <v>9</v>
      </c>
      <c r="C42" s="19">
        <v>15.584905660377359</v>
      </c>
      <c r="D42" s="19">
        <v>24.584905660377359</v>
      </c>
    </row>
    <row r="43" spans="1:4">
      <c r="A43" s="20" t="s">
        <v>81</v>
      </c>
      <c r="B43" s="20">
        <v>9</v>
      </c>
      <c r="C43" s="19">
        <v>15.622641509433961</v>
      </c>
      <c r="D43" s="19">
        <v>24.622641509433961</v>
      </c>
    </row>
    <row r="44" spans="1:4">
      <c r="A44" s="20" t="s">
        <v>87</v>
      </c>
      <c r="B44" s="20">
        <v>9</v>
      </c>
      <c r="C44" s="19">
        <v>15.358490566037737</v>
      </c>
      <c r="D44" s="19">
        <v>24.358490566037737</v>
      </c>
    </row>
    <row r="45" spans="1:4">
      <c r="A45" s="20" t="s">
        <v>85</v>
      </c>
      <c r="B45" s="20">
        <v>9</v>
      </c>
      <c r="C45" s="19">
        <v>15.660377358490564</v>
      </c>
      <c r="D45" s="19">
        <v>24.660377358490564</v>
      </c>
    </row>
    <row r="46" spans="1:4">
      <c r="A46" s="20" t="s">
        <v>83</v>
      </c>
      <c r="B46" s="20">
        <v>9</v>
      </c>
      <c r="C46" s="19">
        <v>15.735849056603801</v>
      </c>
      <c r="D46" s="19">
        <v>24.735849056603801</v>
      </c>
    </row>
    <row r="47" spans="1:4">
      <c r="A47" s="20" t="s">
        <v>152</v>
      </c>
      <c r="B47" s="20">
        <v>9</v>
      </c>
      <c r="C47" s="19">
        <v>15.811320754716981</v>
      </c>
      <c r="D47" s="19">
        <v>24.811320754716981</v>
      </c>
    </row>
    <row r="48" spans="1:4">
      <c r="A48" s="20" t="s">
        <v>153</v>
      </c>
      <c r="B48" s="20">
        <v>9</v>
      </c>
      <c r="C48" s="19">
        <v>15.622641509433961</v>
      </c>
      <c r="D48" s="19">
        <v>24.622641509433961</v>
      </c>
    </row>
    <row r="49" spans="1:4">
      <c r="A49" s="20" t="s">
        <v>65</v>
      </c>
      <c r="B49" s="20">
        <v>9</v>
      </c>
      <c r="C49" s="19">
        <v>15.773584905660378</v>
      </c>
      <c r="D49" s="19">
        <v>24.773584905660378</v>
      </c>
    </row>
    <row r="50" spans="1:4">
      <c r="A50" s="20" t="s">
        <v>67</v>
      </c>
      <c r="B50" s="20">
        <v>9</v>
      </c>
      <c r="C50" s="19">
        <v>15.641509433962263</v>
      </c>
      <c r="D50" s="19">
        <v>24.641509433962263</v>
      </c>
    </row>
    <row r="51" spans="1:4">
      <c r="A51" s="20" t="s">
        <v>69</v>
      </c>
      <c r="B51" s="20">
        <v>9</v>
      </c>
      <c r="C51" s="19">
        <v>15.452830188679243</v>
      </c>
      <c r="D51" s="19">
        <v>24.452830188679243</v>
      </c>
    </row>
    <row r="52" spans="1:4">
      <c r="A52" s="20" t="s">
        <v>71</v>
      </c>
      <c r="B52" s="20">
        <v>9</v>
      </c>
      <c r="C52" s="19">
        <v>15.679245283018869</v>
      </c>
      <c r="D52" s="19">
        <v>24.679245283018869</v>
      </c>
    </row>
    <row r="53" spans="1:4">
      <c r="A53" s="20" t="s">
        <v>111</v>
      </c>
      <c r="B53" s="20">
        <v>9</v>
      </c>
      <c r="C53" s="19">
        <v>15.660377358490564</v>
      </c>
      <c r="D53" s="19">
        <v>24.660377358490564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德育素质评价总分</vt:lpstr>
      <vt:lpstr>记实</vt:lpstr>
      <vt:lpstr>学生互评自评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2020-09-27T08:15:29Z</dcterms:modified>
</cp:coreProperties>
</file>